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defaultThemeVersion="166925"/>
  <mc:AlternateContent xmlns:mc="http://schemas.openxmlformats.org/markup-compatibility/2006">
    <mc:Choice Requires="x15">
      <x15ac:absPath xmlns:x15ac="http://schemas.microsoft.com/office/spreadsheetml/2010/11/ac" url="/Users/jramsauer/Library/Mobile Documents/com~apple~CloudDocs/A. PSC HOLDINGS (JR)/forms/"/>
    </mc:Choice>
  </mc:AlternateContent>
  <xr:revisionPtr revIDLastSave="0" documentId="13_ncr:1_{1B8036BD-E47B-EB46-959A-8BC54820E41D}" xr6:coauthVersionLast="34" xr6:coauthVersionMax="34" xr10:uidLastSave="{00000000-0000-0000-0000-000000000000}"/>
  <workbookProtection workbookAlgorithmName="SHA-512" workbookHashValue="pG1pzrTEU7Cf1dzwZx0Yr25J0T130HivzCKgOzjaG+Jk44hAORNPrGgt5/45e2w8iD2rbkBo4+dXTKm1rP2W7Q==" workbookSaltValue="mMA7YWNg19O7ycKlSRLCIQ==" workbookSpinCount="100000" lockStructure="1"/>
  <bookViews>
    <workbookView xWindow="0" yWindow="0" windowWidth="28800" windowHeight="18000" xr2:uid="{EA189741-B5BE-4D39-B060-B32437343BEA}"/>
  </bookViews>
  <sheets>
    <sheet name="Formulario" sheetId="1" r:id="rId1"/>
    <sheet name="DATA" sheetId="2" state="hidden" r:id="rId2"/>
  </sheets>
  <definedNames>
    <definedName name="AIS_Class_B">DATA!$AE$2</definedName>
    <definedName name="Anritsu">DATA!$H$2:$H$3</definedName>
    <definedName name="Banderas">DATA!$A$2:$A$250</definedName>
    <definedName name="Cobham_Sailor">DATA!$I$2:$I$8</definedName>
    <definedName name="Furuno">DATA!$J$2:$J$8</definedName>
    <definedName name="Globalstar">DATA!$K$2:$K$9</definedName>
    <definedName name="IDTypes">DATA!$B$1:$B$5</definedName>
    <definedName name="JRC">DATA!$L$2:$L$9</definedName>
    <definedName name="Kelvin_Hughes">DATA!$M$2</definedName>
    <definedName name="Kongsberg_Norcontrol">DATA!$X$2</definedName>
    <definedName name="Litton_Marine">DATA!$N$2:$N$3</definedName>
    <definedName name="Pole_Star">DATA!$O$2:$O$4</definedName>
    <definedName name="Raytheon">DATA!$P$2</definedName>
    <definedName name="Sailor">DATA!$Q$2:$Q$5</definedName>
    <definedName name="SAM_Electronics">DATA!$R$2:$R$4</definedName>
    <definedName name="Saracom">DATA!$S$2</definedName>
    <definedName name="Satamatics">DATA!$T$2:$T$4</definedName>
    <definedName name="Skanti">DATA!$U$2:$U$4</definedName>
    <definedName name="SkyWave">DATA!$V$2:$V$4</definedName>
    <definedName name="SP_Radio">DATA!$W$2</definedName>
    <definedName name="Sperry_Marine">DATA!$Y$2</definedName>
    <definedName name="STN_Atlas">DATA!$Z$2:$Z$4</definedName>
    <definedName name="Thrane___Thrane">DATA!$AA$2:$AA$9</definedName>
    <definedName name="Transas">DATA!$AB$2</definedName>
    <definedName name="Trimble">DATA!$AC$2:$AC$4</definedName>
    <definedName name="UNITMAKE">DATA!$E$2:$E$25</definedName>
    <definedName name="units">Table10[UNITS]</definedName>
    <definedName name="UnitTypes">DATA!$A$1:$A$8</definedName>
    <definedName name="Zonas">TableZonas[ZONAS]</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L14" i="1" l="1"/>
  <c r="L15" i="1"/>
  <c r="M15" i="1"/>
  <c r="L16" i="1"/>
  <c r="L17" i="1"/>
  <c r="M17" i="1"/>
  <c r="L18" i="1"/>
  <c r="M18" i="1"/>
  <c r="L19" i="1"/>
  <c r="M19" i="1"/>
  <c r="L20" i="1"/>
  <c r="M20" i="1"/>
  <c r="N27" i="1"/>
  <c r="M27" i="1"/>
  <c r="L27" i="1"/>
  <c r="N26" i="1"/>
  <c r="M26" i="1"/>
  <c r="L26" i="1"/>
  <c r="N11" i="1"/>
  <c r="N10" i="1"/>
  <c r="M11" i="1"/>
  <c r="M10" i="1"/>
  <c r="L11" i="1"/>
  <c r="L10" i="1"/>
  <c r="L41" i="1"/>
  <c r="L40" i="1"/>
  <c r="L39" i="1"/>
  <c r="L38" i="1"/>
  <c r="L37" i="1"/>
  <c r="L36" i="1"/>
  <c r="L35" i="1"/>
  <c r="L31" i="1"/>
  <c r="L30" i="1"/>
  <c r="L24" i="1"/>
  <c r="L25" i="1"/>
  <c r="L9" i="1"/>
  <c r="L7" i="1"/>
  <c r="L8" i="1"/>
  <c r="H54" i="1" l="1"/>
  <c r="H4" i="1"/>
</calcChain>
</file>

<file path=xl/sharedStrings.xml><?xml version="1.0" encoding="utf-8"?>
<sst xmlns="http://schemas.openxmlformats.org/spreadsheetml/2006/main" count="457" uniqueCount="413">
  <si>
    <t>Técnico</t>
  </si>
  <si>
    <t>Nombre:</t>
  </si>
  <si>
    <t>Email:</t>
  </si>
  <si>
    <t>Célular:</t>
  </si>
  <si>
    <t>Letras de radio:</t>
  </si>
  <si>
    <t>MMSI:</t>
  </si>
  <si>
    <t>No. IMO:</t>
  </si>
  <si>
    <t>No. de patente:</t>
  </si>
  <si>
    <t>No. de permiso de navegación:</t>
  </si>
  <si>
    <t>No. de licencia de radio:</t>
  </si>
  <si>
    <t>Equipo de monitoreo</t>
  </si>
  <si>
    <t>Empresa:</t>
  </si>
  <si>
    <t>Marca:</t>
  </si>
  <si>
    <t>Modelo:</t>
  </si>
  <si>
    <t>Número de serie:</t>
  </si>
  <si>
    <t>Sello contra manipulación:</t>
  </si>
  <si>
    <t>Celular:</t>
  </si>
  <si>
    <t>Fotografías</t>
  </si>
  <si>
    <t>Identificación de la nave</t>
  </si>
  <si>
    <t>Persona de contacto</t>
  </si>
  <si>
    <t>Fecha</t>
  </si>
  <si>
    <t>Notas o comentarios</t>
  </si>
  <si>
    <t>Número(s) de identificación:</t>
  </si>
  <si>
    <t>Teléfono(s):</t>
  </si>
  <si>
    <t>ISN:</t>
  </si>
  <si>
    <t>IMN:</t>
  </si>
  <si>
    <t>IMEI:</t>
  </si>
  <si>
    <t>UnitID:</t>
  </si>
  <si>
    <t>Otro:</t>
  </si>
  <si>
    <t>Algunos campos no aplican para todas las naves o todos los tipos de equipo. Favor completar solamente los campos que apliquen en cada caso.
Si la configuración del equipo incluye identificadores de la nave, debe verificarse que estos están correctos.</t>
  </si>
  <si>
    <t>Adjuntar copia de: Patente o Licencia de Radio o Permiso de Navegación.</t>
  </si>
  <si>
    <t>Adjuntar fotos.</t>
  </si>
  <si>
    <t>Favor completar y enviar a:</t>
  </si>
  <si>
    <t>Bandera:</t>
  </si>
  <si>
    <t>Actividad:</t>
  </si>
  <si>
    <t>Eslora:</t>
  </si>
  <si>
    <t>Tonelaje bruto:</t>
  </si>
  <si>
    <t>UNITMAKE</t>
  </si>
  <si>
    <t>Anritsu</t>
  </si>
  <si>
    <t>Cobham Sailor</t>
  </si>
  <si>
    <t>Furuno</t>
  </si>
  <si>
    <t>Globalstar</t>
  </si>
  <si>
    <t>JRC</t>
  </si>
  <si>
    <t>Kelvin Hughes</t>
  </si>
  <si>
    <t>Litton Marine</t>
  </si>
  <si>
    <t>Pole Star</t>
  </si>
  <si>
    <t>Raytheon</t>
  </si>
  <si>
    <t>Sailor</t>
  </si>
  <si>
    <t>SAM Electronics</t>
  </si>
  <si>
    <t>Saracom (Samyang Radio Company)</t>
  </si>
  <si>
    <t>Satamatics</t>
  </si>
  <si>
    <t>Skanti</t>
  </si>
  <si>
    <t>SkyWave</t>
  </si>
  <si>
    <t>SP Radio</t>
  </si>
  <si>
    <t>SP Radio / Kongsberg Norcontrol</t>
  </si>
  <si>
    <t>Sperry Marine</t>
  </si>
  <si>
    <t>STN Atlas Marine Electronics / SAM Electronics</t>
  </si>
  <si>
    <t>Thrane &amp; Thrane</t>
  </si>
  <si>
    <t>Transas</t>
  </si>
  <si>
    <t>Trimble</t>
  </si>
  <si>
    <t>Cobham_Sailor</t>
  </si>
  <si>
    <t>Kelvin_Hughes</t>
  </si>
  <si>
    <t>Litton_Marine</t>
  </si>
  <si>
    <t>Pole_Star</t>
  </si>
  <si>
    <t>SAM_Electronics</t>
  </si>
  <si>
    <t>Saracom</t>
  </si>
  <si>
    <t>SP_Radio</t>
  </si>
  <si>
    <t>Kongsberg_Norcontrol</t>
  </si>
  <si>
    <t>Sperry_Marine</t>
  </si>
  <si>
    <t>STN_Atlas</t>
  </si>
  <si>
    <t>Thrane_&amp;_Thrane</t>
  </si>
  <si>
    <t>NAME</t>
  </si>
  <si>
    <t>AIS_Class_A</t>
  </si>
  <si>
    <t>AIS_Class_B</t>
  </si>
  <si>
    <t>Ingrese marca y modelo</t>
  </si>
  <si>
    <t>RSS405A</t>
  </si>
  <si>
    <t>RSS403A</t>
  </si>
  <si>
    <t>6150 Non-SOLAS</t>
  </si>
  <si>
    <t>6140 Maritime</t>
  </si>
  <si>
    <t>6130 LRIT</t>
  </si>
  <si>
    <t>6120 SSAS</t>
  </si>
  <si>
    <t>6120 SSA</t>
  </si>
  <si>
    <t>6110 SSAS</t>
  </si>
  <si>
    <t>6110 GMDSS</t>
  </si>
  <si>
    <t>FELCOM 19</t>
  </si>
  <si>
    <t>FELCOM 18</t>
  </si>
  <si>
    <t>FELCOM 16</t>
  </si>
  <si>
    <t>FELCOM 15</t>
  </si>
  <si>
    <t>FELCOM 12</t>
  </si>
  <si>
    <t>FELCOM 11B</t>
  </si>
  <si>
    <t>FELCOM 10</t>
  </si>
  <si>
    <t>SmartOne/SmartOne C</t>
  </si>
  <si>
    <t>SmartOne C - GS6</t>
  </si>
  <si>
    <t>SmartOne C - GS24</t>
  </si>
  <si>
    <t>SmartOne C - GS1</t>
  </si>
  <si>
    <t>SmartOne B - GS6</t>
  </si>
  <si>
    <t>SmartOne B - GS24</t>
  </si>
  <si>
    <t>SmartOne B - GS1</t>
  </si>
  <si>
    <t>JUE-95VM</t>
  </si>
  <si>
    <t>JUE-95SA</t>
  </si>
  <si>
    <t>JUE-95LT</t>
  </si>
  <si>
    <t>JUE-95</t>
  </si>
  <si>
    <t>JUE-87</t>
  </si>
  <si>
    <t>JUE-85</t>
  </si>
  <si>
    <t>JUE-75 A/C</t>
  </si>
  <si>
    <t>JUE-65A</t>
  </si>
  <si>
    <t>Husun 2095C</t>
  </si>
  <si>
    <t>LMS H2095C</t>
  </si>
  <si>
    <t>LMS H2095B</t>
  </si>
  <si>
    <t>Workboat Alert Mk1</t>
  </si>
  <si>
    <t>DSAS MkII</t>
  </si>
  <si>
    <t>DSAS MkI</t>
  </si>
  <si>
    <t>STR 1500CNT</t>
  </si>
  <si>
    <t>H2095</t>
  </si>
  <si>
    <t>H1622D</t>
  </si>
  <si>
    <t>H1622C</t>
  </si>
  <si>
    <t>H1622A</t>
  </si>
  <si>
    <t>Debeg 3200SSA</t>
  </si>
  <si>
    <t>Debeg 3020</t>
  </si>
  <si>
    <t>Debeg 3000E</t>
  </si>
  <si>
    <t>SC 20</t>
  </si>
  <si>
    <t>Ocean Alert Mk3</t>
  </si>
  <si>
    <t>Ocean Alert Mk2</t>
  </si>
  <si>
    <t>Ocean Alert Mk1</t>
  </si>
  <si>
    <t>Scansat CT</t>
  </si>
  <si>
    <t>Scansat CG</t>
  </si>
  <si>
    <t>Scansat C</t>
  </si>
  <si>
    <t>IDP-690</t>
  </si>
  <si>
    <t>IDP VMS HD</t>
  </si>
  <si>
    <t>IDP 800</t>
  </si>
  <si>
    <t>H2095B</t>
  </si>
  <si>
    <t>H2095C</t>
  </si>
  <si>
    <t>Sperry H2095B</t>
  </si>
  <si>
    <t>Debeg 3220C</t>
  </si>
  <si>
    <t>Debeg 3220B</t>
  </si>
  <si>
    <t>Debeg 3220</t>
  </si>
  <si>
    <t>TT-3028 CM</t>
  </si>
  <si>
    <t>TT-3026 A/C/D/L/M/S</t>
  </si>
  <si>
    <t>TT-3022 A/C/D/E</t>
  </si>
  <si>
    <t>TT-3020 A/B/C</t>
  </si>
  <si>
    <t>TT-3000 SSA/MSSA</t>
  </si>
  <si>
    <t>TT-3000 E/LRIT</t>
  </si>
  <si>
    <t>3027C</t>
  </si>
  <si>
    <t>3000M SSA</t>
  </si>
  <si>
    <t>Marine Shipguard</t>
  </si>
  <si>
    <t>Navigation Galaxy TNL 8001</t>
  </si>
  <si>
    <t>Navigation Galaxy TNL 7001</t>
  </si>
  <si>
    <t>Navigation Galaxy Sentinel</t>
  </si>
  <si>
    <t>AIS Class A  - Favor ingresar marca abajo</t>
  </si>
  <si>
    <t>AIS Class B - Favor ingresar modelo abajo</t>
  </si>
  <si>
    <t>AIS SOLAMENTE:</t>
  </si>
  <si>
    <t>Banderas</t>
  </si>
  <si>
    <t> Afganistán</t>
  </si>
  <si>
    <t> Åland</t>
  </si>
  <si>
    <t> Albania</t>
  </si>
  <si>
    <t> Alemania</t>
  </si>
  <si>
    <t> Andorra</t>
  </si>
  <si>
    <t> Angola</t>
  </si>
  <si>
    <t> Anguila</t>
  </si>
  <si>
    <t> Antártida</t>
  </si>
  <si>
    <t> Antigua y Barbuda</t>
  </si>
  <si>
    <t> Arabia Saudita</t>
  </si>
  <si>
    <t> Argelia</t>
  </si>
  <si>
    <t> Argentina</t>
  </si>
  <si>
    <t> Armenia</t>
  </si>
  <si>
    <t> Aruba</t>
  </si>
  <si>
    <t> Australia</t>
  </si>
  <si>
    <t> Austria</t>
  </si>
  <si>
    <t> Azerbaiyán</t>
  </si>
  <si>
    <t> Bahamas</t>
  </si>
  <si>
    <t> Bangladés</t>
  </si>
  <si>
    <t> Barbados</t>
  </si>
  <si>
    <t> Baréin</t>
  </si>
  <si>
    <t> Bélgica</t>
  </si>
  <si>
    <t> Belice</t>
  </si>
  <si>
    <t> Benín</t>
  </si>
  <si>
    <t> Bermudas</t>
  </si>
  <si>
    <t> Bielorrusia</t>
  </si>
  <si>
    <t> Bolivia</t>
  </si>
  <si>
    <t> Bonaire, San Eustaquio y Saba</t>
  </si>
  <si>
    <t> Bosnia y Herzegovina</t>
  </si>
  <si>
    <t> Botsuana</t>
  </si>
  <si>
    <t> Brasil</t>
  </si>
  <si>
    <t> Brunéi</t>
  </si>
  <si>
    <t> Bulgaria</t>
  </si>
  <si>
    <t> Burkina Faso</t>
  </si>
  <si>
    <t> Burundi</t>
  </si>
  <si>
    <t> Bután</t>
  </si>
  <si>
    <t> Cabo Verde</t>
  </si>
  <si>
    <t> Camboya</t>
  </si>
  <si>
    <t> Camerún</t>
  </si>
  <si>
    <t> Canadá</t>
  </si>
  <si>
    <t> Catar</t>
  </si>
  <si>
    <t> Chad</t>
  </si>
  <si>
    <t> Chile</t>
  </si>
  <si>
    <t> China</t>
  </si>
  <si>
    <t> Chipre</t>
  </si>
  <si>
    <t> Colombia</t>
  </si>
  <si>
    <t> Comoras</t>
  </si>
  <si>
    <t> Corea del Norte</t>
  </si>
  <si>
    <t> Corea del Sur</t>
  </si>
  <si>
    <t> Costa de Marfil</t>
  </si>
  <si>
    <t> Costa Rica</t>
  </si>
  <si>
    <t> Croacia</t>
  </si>
  <si>
    <t> Cuba</t>
  </si>
  <si>
    <t> Curazao</t>
  </si>
  <si>
    <t> Dinamarca</t>
  </si>
  <si>
    <t> Dominica</t>
  </si>
  <si>
    <t> Ecuador</t>
  </si>
  <si>
    <t> Egipto</t>
  </si>
  <si>
    <t> El Salvador</t>
  </si>
  <si>
    <t> Emiratos Árabes Unidos</t>
  </si>
  <si>
    <t> Eritrea</t>
  </si>
  <si>
    <t> Eslovaquia</t>
  </si>
  <si>
    <t> Eslovenia</t>
  </si>
  <si>
    <t> España</t>
  </si>
  <si>
    <t> Estados Unidos</t>
  </si>
  <si>
    <t> Estonia</t>
  </si>
  <si>
    <t> Etiopía</t>
  </si>
  <si>
    <t> Filipinas</t>
  </si>
  <si>
    <t> Finlandia</t>
  </si>
  <si>
    <t> Fiyi</t>
  </si>
  <si>
    <t> Francia</t>
  </si>
  <si>
    <t> Gabón</t>
  </si>
  <si>
    <t> Gambia</t>
  </si>
  <si>
    <t> Georgia</t>
  </si>
  <si>
    <t> Ghana</t>
  </si>
  <si>
    <t> Gibraltar</t>
  </si>
  <si>
    <t> Granada</t>
  </si>
  <si>
    <t> Grecia</t>
  </si>
  <si>
    <t> Groenlandia</t>
  </si>
  <si>
    <t> Guadalupe</t>
  </si>
  <si>
    <t> Guam</t>
  </si>
  <si>
    <t> Guatemala</t>
  </si>
  <si>
    <t> Guayana Francesa</t>
  </si>
  <si>
    <t> Guernsey</t>
  </si>
  <si>
    <t> Guinea</t>
  </si>
  <si>
    <t> Guinea Ecuatorial</t>
  </si>
  <si>
    <t> Guinea-Bisáu</t>
  </si>
  <si>
    <t> Guyana</t>
  </si>
  <si>
    <t> Haití</t>
  </si>
  <si>
    <t> Honduras</t>
  </si>
  <si>
    <t> Hong Kong</t>
  </si>
  <si>
    <t> Hungría</t>
  </si>
  <si>
    <t> India</t>
  </si>
  <si>
    <t> Indonesia</t>
  </si>
  <si>
    <t> Irak</t>
  </si>
  <si>
    <t> Irán</t>
  </si>
  <si>
    <t> Irlanda</t>
  </si>
  <si>
    <t> Isla Bouvet</t>
  </si>
  <si>
    <t> Isla de Man</t>
  </si>
  <si>
    <t> Isla de Navidad</t>
  </si>
  <si>
    <t> Islandia</t>
  </si>
  <si>
    <t> Islas Caimán</t>
  </si>
  <si>
    <t> Islas Cocos</t>
  </si>
  <si>
    <t> Islas Cook</t>
  </si>
  <si>
    <t> Islas Feroe</t>
  </si>
  <si>
    <t> Islas Georgias del Sur y Sandwich del Sur</t>
  </si>
  <si>
    <t> Islas Heard y McDonald</t>
  </si>
  <si>
    <t> Islas Malvinas</t>
  </si>
  <si>
    <t> Islas Marianas del Norte</t>
  </si>
  <si>
    <t> Islas Marshall</t>
  </si>
  <si>
    <t> Islas Pitcairn</t>
  </si>
  <si>
    <t> Islas Salomón</t>
  </si>
  <si>
    <t> Islas Turcas y Caicos</t>
  </si>
  <si>
    <t> Islas ultramarinas de Estados Unidos</t>
  </si>
  <si>
    <t> Islas Vírgenes Británicas</t>
  </si>
  <si>
    <t> Islas Vírgenes de los Estados Unidos</t>
  </si>
  <si>
    <t> Israel</t>
  </si>
  <si>
    <t> Italia</t>
  </si>
  <si>
    <t> Jamaica</t>
  </si>
  <si>
    <t> Japón</t>
  </si>
  <si>
    <t> Jersey</t>
  </si>
  <si>
    <t> Jordania</t>
  </si>
  <si>
    <t> Kazajistán</t>
  </si>
  <si>
    <t> Kenia</t>
  </si>
  <si>
    <t> Kirguistán</t>
  </si>
  <si>
    <t> Kiribati</t>
  </si>
  <si>
    <t> Kuwait</t>
  </si>
  <si>
    <t> Laos</t>
  </si>
  <si>
    <t> Lesoto</t>
  </si>
  <si>
    <t> Letonia</t>
  </si>
  <si>
    <t> Líbano</t>
  </si>
  <si>
    <t> Liberia</t>
  </si>
  <si>
    <t> Libia</t>
  </si>
  <si>
    <t> Liechtenstein</t>
  </si>
  <si>
    <t> Lituania</t>
  </si>
  <si>
    <t> Luxemburgo</t>
  </si>
  <si>
    <t> Macao</t>
  </si>
  <si>
    <t> Macedonia</t>
  </si>
  <si>
    <t> Madagascar</t>
  </si>
  <si>
    <t> Malasia</t>
  </si>
  <si>
    <t> Malaui</t>
  </si>
  <si>
    <t> Maldivas</t>
  </si>
  <si>
    <t> Malí</t>
  </si>
  <si>
    <t> Malta</t>
  </si>
  <si>
    <t> Marruecos</t>
  </si>
  <si>
    <t> Martinica</t>
  </si>
  <si>
    <t> Mauricio</t>
  </si>
  <si>
    <t> Mauritania</t>
  </si>
  <si>
    <t> Mayotte</t>
  </si>
  <si>
    <t> México</t>
  </si>
  <si>
    <t> Micronesia</t>
  </si>
  <si>
    <t> Moldavia</t>
  </si>
  <si>
    <t> Mónaco</t>
  </si>
  <si>
    <t> Mongolia</t>
  </si>
  <si>
    <t> Montenegro</t>
  </si>
  <si>
    <t> Montserrat</t>
  </si>
  <si>
    <t> Mozambique</t>
  </si>
  <si>
    <t> Myanmar</t>
  </si>
  <si>
    <t> Namibia</t>
  </si>
  <si>
    <t> Nauru</t>
  </si>
  <si>
    <t> Nepal</t>
  </si>
  <si>
    <t> Nicaragua</t>
  </si>
  <si>
    <t> Níger</t>
  </si>
  <si>
    <t> Nigeria</t>
  </si>
  <si>
    <t> Niue</t>
  </si>
  <si>
    <t> Norfolk</t>
  </si>
  <si>
    <t> Noruega</t>
  </si>
  <si>
    <t> Nueva Caledonia</t>
  </si>
  <si>
    <t> Nueva Zelanda</t>
  </si>
  <si>
    <t> Omán</t>
  </si>
  <si>
    <t> Países Bajos</t>
  </si>
  <si>
    <t> Pakistán</t>
  </si>
  <si>
    <t> Palaos</t>
  </si>
  <si>
    <t> Palestina</t>
  </si>
  <si>
    <t> Panamá</t>
  </si>
  <si>
    <t> Papúa Nueva Guinea</t>
  </si>
  <si>
    <t> Paraguay</t>
  </si>
  <si>
    <t> Perú</t>
  </si>
  <si>
    <t> Polinesia francesa</t>
  </si>
  <si>
    <t> Polonia</t>
  </si>
  <si>
    <t> Portugal</t>
  </si>
  <si>
    <t> Puerto Rico</t>
  </si>
  <si>
    <t> Reino Unido</t>
  </si>
  <si>
    <t> República Árabe Saharaui Democrática</t>
  </si>
  <si>
    <t> República Centroafricana</t>
  </si>
  <si>
    <t> República Checa</t>
  </si>
  <si>
    <t> República del Congo</t>
  </si>
  <si>
    <t> República Democrática del Congo</t>
  </si>
  <si>
    <t> República Dominicana</t>
  </si>
  <si>
    <t> Reunión</t>
  </si>
  <si>
    <t> Ruanda</t>
  </si>
  <si>
    <t> Rumania</t>
  </si>
  <si>
    <t> Rusia</t>
  </si>
  <si>
    <t> Samoa</t>
  </si>
  <si>
    <t> Samoa Americana</t>
  </si>
  <si>
    <t> San Bartolomé</t>
  </si>
  <si>
    <t> San Cristóbal y Nieves</t>
  </si>
  <si>
    <t> San Marino</t>
  </si>
  <si>
    <t> San Martín</t>
  </si>
  <si>
    <t> San Pedro y Miquelón</t>
  </si>
  <si>
    <t> San Vicente y las Granadinas</t>
  </si>
  <si>
    <t> Santa Elena, Ascensión y Tristán de Acuña</t>
  </si>
  <si>
    <t> Santa Lucía</t>
  </si>
  <si>
    <t> Santo Tomé y Príncipe</t>
  </si>
  <si>
    <t> Senegal</t>
  </si>
  <si>
    <t> Serbia</t>
  </si>
  <si>
    <t> Seychelles</t>
  </si>
  <si>
    <t> Sierra Leona</t>
  </si>
  <si>
    <t> Singapur</t>
  </si>
  <si>
    <t> Sint Maarten</t>
  </si>
  <si>
    <t> Siria</t>
  </si>
  <si>
    <t> Somalia</t>
  </si>
  <si>
    <t> Sri Lanka</t>
  </si>
  <si>
    <t> Suazilandia</t>
  </si>
  <si>
    <t> Sudáfrica</t>
  </si>
  <si>
    <t> Sudán</t>
  </si>
  <si>
    <t> Sudán del Sur</t>
  </si>
  <si>
    <t> Suecia</t>
  </si>
  <si>
    <t> Suiza</t>
  </si>
  <si>
    <t> Surinam</t>
  </si>
  <si>
    <t> Svalbard y Jan Mayen</t>
  </si>
  <si>
    <t> Tailandia</t>
  </si>
  <si>
    <t> Taiwán (República de China)</t>
  </si>
  <si>
    <t> Tanzania</t>
  </si>
  <si>
    <t> Tayikistán</t>
  </si>
  <si>
    <t> Territorio Británico del Océano Índico</t>
  </si>
  <si>
    <t> Tierras Australes y Antárticas Francesas</t>
  </si>
  <si>
    <t> Timor Oriental</t>
  </si>
  <si>
    <t> Togo</t>
  </si>
  <si>
    <t> Tokelau</t>
  </si>
  <si>
    <t> Tonga</t>
  </si>
  <si>
    <t> Trinidad y Tobago</t>
  </si>
  <si>
    <t> Túnez</t>
  </si>
  <si>
    <t> Turkmenistán</t>
  </si>
  <si>
    <t> Turquía</t>
  </si>
  <si>
    <t> Tuvalu</t>
  </si>
  <si>
    <t> Ucrania</t>
  </si>
  <si>
    <t> Uganda</t>
  </si>
  <si>
    <t> Uruguay</t>
  </si>
  <si>
    <t> Uzbekistán</t>
  </si>
  <si>
    <t> Vanuatu</t>
  </si>
  <si>
    <t> Vaticano, Ciudad del</t>
  </si>
  <si>
    <t> Venezuela</t>
  </si>
  <si>
    <t> Vietnam</t>
  </si>
  <si>
    <t> Wallis y Futuna</t>
  </si>
  <si>
    <t> Yemen</t>
  </si>
  <si>
    <t> Yibuti</t>
  </si>
  <si>
    <t> Zambia</t>
  </si>
  <si>
    <t> Zimbabue</t>
  </si>
  <si>
    <t>Zona de Navegación</t>
  </si>
  <si>
    <t>ZONAS</t>
  </si>
  <si>
    <t>Zona 1 - Cobertura AIS</t>
  </si>
  <si>
    <t>Zona 2 - Cobertura Satelital</t>
  </si>
  <si>
    <t>UNITS</t>
  </si>
  <si>
    <t>ft.</t>
  </si>
  <si>
    <t>m.</t>
  </si>
  <si>
    <t>SmartOne SOLAR</t>
  </si>
  <si>
    <t>PSC HOLDINGS GROUP</t>
  </si>
  <si>
    <t>Registro de Equipo</t>
  </si>
  <si>
    <t>activations@panama-psa.com</t>
  </si>
  <si>
    <t>Adjuntar comprobante de pago o orden de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</si>
</sst>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28"/>
      <color theme="1"/>
      <name val="Calibri"/>
      <family val="2"/>
      <scheme val="minor"/>
    </font>
    <font>
      <b/>
      <sz val="12"/>
      <color theme="4" tint="-0.249977111117893"/>
      <name val="Calibri"/>
      <family val="2"/>
      <scheme val="minor"/>
    </font>
    <font>
      <sz val="8"/>
      <color theme="1"/>
      <name val="Calibri"/>
      <family val="2"/>
      <scheme val="minor"/>
    </font>
    <font>
      <sz val="9"/>
      <color theme="1"/>
      <name val="Calibri"/>
      <family val="2"/>
      <scheme val="minor"/>
    </font>
    <font>
      <sz val="11"/>
      <color theme="0" tint="-0.499984740745262"/>
      <name val="Calibri"/>
      <family val="2"/>
      <scheme val="minor"/>
    </font>
    <font>
      <sz val="11"/>
      <color theme="4" tint="-0.249977111117893"/>
      <name val="Calibri"/>
      <family val="2"/>
      <scheme val="minor"/>
    </font>
    <font>
      <sz val="10"/>
      <color rgb="FFFF0000"/>
      <name val="Calibri"/>
      <family val="2"/>
      <scheme val="minor"/>
    </font>
    <font>
      <u/>
      <sz val="11"/>
      <color theme="10"/>
      <name val="Calibri"/>
      <family val="2"/>
      <scheme val="minor"/>
    </font>
    <font>
      <i/>
      <sz val="11"/>
      <color theme="1"/>
      <name val="Calibri"/>
      <family val="2"/>
      <scheme val="minor"/>
    </font>
    <font>
      <sz val="11"/>
      <color theme="1" tint="0.34998626667073579"/>
      <name val="Calibri"/>
      <family val="2"/>
      <scheme val="minor"/>
    </font>
    <font>
      <sz val="8"/>
      <color rgb="FF000000"/>
      <name val="Segoe UI"/>
      <charset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style="thin">
        <color theme="4" tint="0.79998168889431442"/>
      </top>
      <bottom style="thin">
        <color theme="4" tint="0.79998168889431442"/>
      </bottom>
      <diagonal/>
    </border>
    <border>
      <left/>
      <right/>
      <top style="medium">
        <color theme="4" tint="0.79998168889431442"/>
      </top>
      <bottom style="medium">
        <color theme="4" tint="0.79998168889431442"/>
      </bottom>
      <diagonal/>
    </border>
    <border>
      <left/>
      <right/>
      <top/>
      <bottom style="thin">
        <color theme="4" tint="0.79998168889431442"/>
      </bottom>
      <diagonal/>
    </border>
    <border>
      <left/>
      <right/>
      <top style="thin">
        <color theme="4" tint="0.79998168889431442"/>
      </top>
      <bottom/>
      <diagonal/>
    </border>
  </borders>
  <cellStyleXfs count="2">
    <xf numFmtId="0" fontId="0" fillId="0" borderId="0"/>
    <xf numFmtId="0" fontId="8" fillId="0" borderId="0" applyNumberFormat="0" applyFill="0" applyBorder="0" applyAlignment="0" applyProtection="0"/>
  </cellStyleXfs>
  <cellXfs count="39">
    <xf numFmtId="0" fontId="0" fillId="0" borderId="0" xfId="0"/>
    <xf numFmtId="0" fontId="0" fillId="2" borderId="0" xfId="0" applyFill="1"/>
    <xf numFmtId="49" fontId="0" fillId="3" borderId="1" xfId="0" applyNumberFormat="1" applyFill="1" applyBorder="1" applyAlignment="1" applyProtection="1">
      <alignment horizontal="left"/>
      <protection locked="0"/>
    </xf>
    <xf numFmtId="0" fontId="2" fillId="2" borderId="0" xfId="0" applyFont="1" applyFill="1"/>
    <xf numFmtId="0" fontId="2" fillId="0" borderId="0" xfId="0" applyFont="1"/>
    <xf numFmtId="0" fontId="0" fillId="2" borderId="2" xfId="0" applyFill="1" applyBorder="1"/>
    <xf numFmtId="14" fontId="0" fillId="2" borderId="0" xfId="0" applyNumberFormat="1" applyFill="1"/>
    <xf numFmtId="22" fontId="3" fillId="0" borderId="0" xfId="0" applyNumberFormat="1" applyFont="1"/>
    <xf numFmtId="49" fontId="0" fillId="3" borderId="1" xfId="0" applyNumberFormat="1" applyFill="1" applyBorder="1" applyAlignment="1" applyProtection="1">
      <alignment horizontal="left"/>
      <protection locked="0"/>
    </xf>
    <xf numFmtId="49" fontId="0" fillId="3" borderId="1" xfId="0" applyNumberFormat="1" applyFill="1" applyBorder="1" applyAlignment="1" applyProtection="1">
      <protection locked="0"/>
    </xf>
    <xf numFmtId="49" fontId="0" fillId="3" borderId="1" xfId="0" applyNumberFormat="1" applyFill="1" applyBorder="1" applyAlignment="1" applyProtection="1">
      <alignment horizontal="left"/>
      <protection locked="0"/>
    </xf>
    <xf numFmtId="0" fontId="6" fillId="0" borderId="0" xfId="0" applyFont="1"/>
    <xf numFmtId="49" fontId="7" fillId="0" borderId="0" xfId="0" applyNumberFormat="1" applyFont="1" applyAlignment="1">
      <alignment wrapText="1"/>
    </xf>
    <xf numFmtId="0" fontId="8" fillId="0" borderId="0" xfId="1"/>
    <xf numFmtId="0" fontId="4" fillId="0" borderId="0" xfId="0" applyFont="1"/>
    <xf numFmtId="0" fontId="0" fillId="2" borderId="0" xfId="0" applyFill="1" applyAlignment="1">
      <alignment horizontal="left" indent="3"/>
    </xf>
    <xf numFmtId="0" fontId="0" fillId="0" borderId="0" xfId="0" applyProtection="1">
      <protection locked="0" hidden="1"/>
    </xf>
    <xf numFmtId="0" fontId="0" fillId="0" borderId="0" xfId="0" applyProtection="1">
      <protection hidden="1"/>
    </xf>
    <xf numFmtId="49" fontId="7" fillId="0" borderId="0" xfId="0" applyNumberFormat="1" applyFont="1" applyAlignment="1">
      <alignment horizontal="left" wrapText="1"/>
    </xf>
    <xf numFmtId="0" fontId="0" fillId="0" borderId="0" xfId="0" applyFill="1" applyBorder="1"/>
    <xf numFmtId="0" fontId="0" fillId="0" borderId="0" xfId="0" applyNumberFormat="1" applyFont="1" applyFill="1" applyBorder="1"/>
    <xf numFmtId="0" fontId="9" fillId="0" borderId="0" xfId="0" applyFont="1"/>
    <xf numFmtId="0" fontId="5" fillId="2" borderId="0" xfId="0" applyFont="1" applyFill="1" applyAlignment="1">
      <alignment horizontal="left" indent="5"/>
    </xf>
    <xf numFmtId="0" fontId="5" fillId="2" borderId="0" xfId="0" applyFont="1" applyFill="1" applyAlignment="1">
      <alignment horizontal="left" indent="4"/>
    </xf>
    <xf numFmtId="0" fontId="10" fillId="2" borderId="0" xfId="0" applyFont="1" applyFill="1" applyAlignment="1">
      <alignment horizontal="left"/>
    </xf>
    <xf numFmtId="49" fontId="0" fillId="3" borderId="0" xfId="0" applyNumberFormat="1" applyFill="1" applyBorder="1" applyAlignment="1" applyProtection="1">
      <protection locked="0"/>
    </xf>
    <xf numFmtId="2" fontId="0" fillId="3" borderId="1" xfId="0" applyNumberFormat="1" applyFill="1" applyBorder="1" applyAlignment="1" applyProtection="1">
      <protection locked="0"/>
    </xf>
    <xf numFmtId="1" fontId="0" fillId="3" borderId="1" xfId="0" applyNumberFormat="1" applyFill="1" applyBorder="1" applyAlignment="1" applyProtection="1">
      <protection locked="0"/>
    </xf>
    <xf numFmtId="49" fontId="7" fillId="0" borderId="0" xfId="0" applyNumberFormat="1" applyFont="1" applyAlignment="1">
      <alignment horizontal="left" wrapText="1"/>
    </xf>
    <xf numFmtId="49" fontId="0" fillId="3" borderId="0" xfId="0" applyNumberFormat="1" applyFill="1" applyAlignment="1" applyProtection="1">
      <alignment horizontal="left" wrapText="1"/>
      <protection locked="0"/>
    </xf>
    <xf numFmtId="49" fontId="0" fillId="3" borderId="1" xfId="0" applyNumberFormat="1" applyFill="1" applyBorder="1" applyAlignment="1" applyProtection="1">
      <alignment horizontal="left"/>
      <protection locked="0"/>
    </xf>
    <xf numFmtId="49" fontId="8" fillId="3" borderId="1" xfId="1" applyNumberFormat="1" applyFill="1" applyBorder="1" applyAlignment="1" applyProtection="1">
      <alignment horizontal="left"/>
      <protection locked="0"/>
    </xf>
    <xf numFmtId="49" fontId="0" fillId="3" borderId="3" xfId="0" applyNumberFormat="1" applyFill="1" applyBorder="1" applyAlignment="1" applyProtection="1">
      <alignment horizontal="center"/>
      <protection locked="0"/>
    </xf>
    <xf numFmtId="49" fontId="0" fillId="3" borderId="1" xfId="0" applyNumberFormat="1" applyFill="1" applyBorder="1" applyAlignment="1" applyProtection="1">
      <alignment horizontal="center"/>
      <protection locked="0"/>
    </xf>
    <xf numFmtId="0" fontId="1" fillId="2" borderId="0" xfId="0" applyFont="1" applyFill="1" applyAlignment="1">
      <alignment horizontal="center"/>
    </xf>
    <xf numFmtId="0" fontId="2" fillId="2" borderId="0" xfId="0" applyFont="1" applyFill="1" applyAlignment="1">
      <alignment horizontal="center"/>
    </xf>
    <xf numFmtId="49" fontId="0" fillId="3" borderId="0"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1" fontId="0" fillId="3" borderId="1" xfId="0" applyNumberFormat="1" applyFill="1" applyBorder="1" applyAlignment="1" applyProtection="1">
      <alignment horizontal="left"/>
      <protection locked="0"/>
    </xf>
  </cellXfs>
  <cellStyles count="2">
    <cellStyle name="Hyperlink" xfId="1" builtinId="8"/>
    <cellStyle name="Normal" xfId="0" builtinId="0"/>
  </cellStyles>
  <dxfs count="83">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strike val="0"/>
        <condense val="0"/>
        <extend val="0"/>
        <outline val="0"/>
        <shadow val="0"/>
        <u val="none"/>
        <vertAlign val="baseline"/>
        <sz val="11"/>
        <color theme="1"/>
        <name val="Calibri"/>
        <family val="2"/>
        <scheme val="minor"/>
      </font>
    </dxf>
    <dxf>
      <font>
        <b val="0"/>
        <i/>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44" lockText="1" noThreeD="1"/>
</file>

<file path=xl/ctrlProps/ctrlProp2.xml><?xml version="1.0" encoding="utf-8"?>
<formControlPr xmlns="http://schemas.microsoft.com/office/spreadsheetml/2009/9/main" objectType="CheckBox" fmlaLink="$L$45" lockText="1" noThreeD="1"/>
</file>

<file path=xl/ctrlProps/ctrlProp3.xml><?xml version="1.0" encoding="utf-8"?>
<formControlPr xmlns="http://schemas.microsoft.com/office/spreadsheetml/2009/9/main" objectType="CheckBox" fmlaLink="$L$47" lockText="1" noThreeD="1"/>
</file>

<file path=xl/ctrlProps/ctrlProp4.xml><?xml version="1.0" encoding="utf-8"?>
<formControlPr xmlns="http://schemas.microsoft.com/office/spreadsheetml/2009/9/main" objectType="CheckBox" fmlaLink="$L$46" lockText="1" noThreeD="1"/>
</file>

<file path=xl/ctrlProps/ctrlProp5.xml><?xml version="1.0" encoding="utf-8"?>
<formControlPr xmlns="http://schemas.microsoft.com/office/spreadsheetml/2009/9/main" objectType="CheckBox" fmlaLink="$L$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43</xdr:row>
          <xdr:rowOff>12700</xdr:rowOff>
        </xdr:from>
        <xdr:to>
          <xdr:col>5</xdr:col>
          <xdr:colOff>838200</xdr:colOff>
          <xdr:row>43</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CCFFFF" mc:Ignorable="a14" a14:legacySpreadsheetColorIndex="41"/>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Vista general de la nave mostrando marcas de identificación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44</xdr:row>
          <xdr:rowOff>12700</xdr:rowOff>
        </xdr:from>
        <xdr:to>
          <xdr:col>5</xdr:col>
          <xdr:colOff>838200</xdr:colOff>
          <xdr:row>44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Acercamiento de las marcas de identificación de la nave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46</xdr:row>
          <xdr:rowOff>12700</xdr:rowOff>
        </xdr:from>
        <xdr:to>
          <xdr:col>5</xdr:col>
          <xdr:colOff>838200</xdr:colOff>
          <xdr:row>46</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Identificación de la unidad de monitoreo (Número de serie o de identificación)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45</xdr:row>
          <xdr:rowOff>25400</xdr:rowOff>
        </xdr:from>
        <xdr:to>
          <xdr:col>5</xdr:col>
          <xdr:colOff>838200</xdr:colOff>
          <xdr:row>46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Unidad de monitoreo instalada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47</xdr:row>
          <xdr:rowOff>0</xdr:rowOff>
        </xdr:from>
        <xdr:to>
          <xdr:col>5</xdr:col>
          <xdr:colOff>838200</xdr:colOff>
          <xdr:row>47</xdr:row>
          <xdr:rowOff>177800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22860" rIns="0" bIns="22860" anchor="ctr" upright="1"/>
            <a:lstStyle/>
            <a:p>
              <a:pPr algn="l" rtl="0">
                <a:defRPr sz="1000"/>
              </a:pPr>
              <a:r>
                <a:rPr lang="en-US" sz="800" b="0" i="0" u="none" strike="noStrike" baseline="0">
                  <a:solidFill>
                    <a:srgbClr val="000000"/>
                  </a:solidFill>
                  <a:latin typeface="Segoe UI"/>
                </a:rPr>
                <a:t>Sello contra manipulación</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AC2D21-9B3D-4AC0-B533-7373C2E0AC66}" name="Table1" displayName="Table1" ref="E1:F25" totalsRowShown="0" headerRowDxfId="82" dataDxfId="81">
  <autoFilter ref="E1:F25" xr:uid="{1E74AD49-75B3-40E9-959B-B4ADE12B993C}"/>
  <tableColumns count="2">
    <tableColumn id="1" xr3:uid="{DD1D2CCB-1D65-41E3-8350-EBDCFC36D8BC}" name="UNITMAKE" dataDxfId="80"/>
    <tableColumn id="2" xr3:uid="{300D068E-5665-4696-A56E-8F1395189FF7}" name="NAME" dataDxfId="7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4518659-4736-4260-AE5F-A6ACC02227A9}" name="Table12" displayName="Table12" ref="P1:P2" totalsRowShown="0" headerRowDxfId="54" dataDxfId="53">
  <autoFilter ref="P1:P2" xr:uid="{483BD995-C929-411E-8663-B9A1233B5E43}"/>
  <tableColumns count="1">
    <tableColumn id="1" xr3:uid="{B94AD26C-0142-4714-8677-4BC59F392329}" name="Raytheon" dataDxfId="5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6712-8D2F-4C15-82EF-6295B4D1A202}" name="Table13" displayName="Table13" ref="Q1:Q5" totalsRowShown="0" headerRowDxfId="51" dataDxfId="50">
  <autoFilter ref="Q1:Q5" xr:uid="{69475931-9C8D-4C08-AE8D-C82A908BC9FD}"/>
  <tableColumns count="1">
    <tableColumn id="1" xr3:uid="{E5AE6923-868B-4F6C-A864-29435F0016F4}" name="Sailor" dataDxfId="49"/>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114963E-1D64-4625-99B0-95D966F8048F}" name="Table14" displayName="Table14" ref="R1:R4" totalsRowShown="0" headerRowDxfId="48" dataDxfId="47">
  <autoFilter ref="R1:R4" xr:uid="{B257E657-588D-45B6-96A7-D6DC1D653B5D}"/>
  <tableColumns count="1">
    <tableColumn id="1" xr3:uid="{69F00505-F38D-4A31-ABAC-A47BF8C64A39}" name="SAM_Electronics" dataDxfId="46"/>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D1C5072-5576-413F-9F69-CFE9D67061EB}" name="Table15" displayName="Table15" ref="S1:S2" totalsRowShown="0" headerRowDxfId="45" dataDxfId="44">
  <autoFilter ref="S1:S2" xr:uid="{C1D20DEF-B3B0-4618-BA99-72C4B912B431}"/>
  <tableColumns count="1">
    <tableColumn id="1" xr3:uid="{09A31971-B18F-4E92-9C63-DDB6A2DD1D5A}" name="Saracom" dataDxfId="4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174F6F7-A86F-48A1-A7F5-760C303D15E7}" name="Table16" displayName="Table16" ref="T1:T4" totalsRowShown="0" headerRowDxfId="42" dataDxfId="41">
  <autoFilter ref="T1:T4" xr:uid="{F01D20AD-9526-4A31-B3F8-06F70391836D}"/>
  <tableColumns count="1">
    <tableColumn id="1" xr3:uid="{833265D3-EE4F-424A-B3C3-DECEF4546EBE}" name="Satamatics" dataDxfId="4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D7CF3C-DD1A-4B8C-BC9D-A172B40D71AC}" name="Table17" displayName="Table17" ref="U1:U4" totalsRowShown="0" headerRowDxfId="39" dataDxfId="38">
  <autoFilter ref="U1:U4" xr:uid="{43A78B34-1458-4879-AE01-A4344C30A1B2}"/>
  <tableColumns count="1">
    <tableColumn id="1" xr3:uid="{EE8516AC-8B40-4F8D-9845-37E6B925F7B4}" name="Skanti" dataDxfId="37"/>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E1185CE-CE70-4A03-A40B-B1EA08FC137F}" name="Table18" displayName="Table18" ref="V1:V4" totalsRowShown="0" headerRowDxfId="36" dataDxfId="35">
  <autoFilter ref="V1:V4" xr:uid="{84676BFB-E074-45FE-91FC-2347DEACB5FD}"/>
  <tableColumns count="1">
    <tableColumn id="1" xr3:uid="{C333F42D-12F6-4E3C-9C71-66C48B4199B8}" name="SkyWave" dataDxfId="34"/>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99B2B4A-A301-485D-A207-36F6F6C8A301}" name="Table19" displayName="Table19" ref="W1:W2" totalsRowShown="0" headerRowDxfId="33" dataDxfId="32">
  <autoFilter ref="W1:W2" xr:uid="{9697E0BB-A3F6-40EE-B43C-FA0C98AC1994}"/>
  <tableColumns count="1">
    <tableColumn id="1" xr3:uid="{1C33FDFF-C9F3-4891-98C3-9D4C4D61E487}" name="SP_Radio" dataDxfId="31"/>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C57FEF6-4E92-469D-B1E7-DA64E3DC9133}" name="Table20" displayName="Table20" ref="X1:X2" totalsRowShown="0" headerRowDxfId="30" dataDxfId="29">
  <autoFilter ref="X1:X2" xr:uid="{CE27DF42-D304-450F-8BCB-76769C6C21FB}"/>
  <tableColumns count="1">
    <tableColumn id="1" xr3:uid="{185DF903-3CA9-41B7-B3FB-62DF3393F7E7}" name="Kongsberg_Norcontrol" dataDxfId="28"/>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9FF9CE5-C01B-4985-902C-B8FD4C659FE0}" name="Table21" displayName="Table21" ref="Y1:Y2" totalsRowShown="0" headerRowDxfId="27" dataDxfId="26">
  <autoFilter ref="Y1:Y2" xr:uid="{82B04D13-0447-41A3-8B8E-220D80899AC0}"/>
  <tableColumns count="1">
    <tableColumn id="1" xr3:uid="{F72161E5-5B78-4428-836C-DF0138CA0F0E}" name="Sperry_Marine"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C7CFC4-F1F2-49A0-973F-831A8A5CBC0D}" name="Table3" displayName="Table3" ref="H1:H3" totalsRowShown="0" headerRowDxfId="78" dataDxfId="77">
  <autoFilter ref="H1:H3" xr:uid="{E750E54B-0F89-41AD-8193-B8ED138E3F7B}"/>
  <tableColumns count="1">
    <tableColumn id="1" xr3:uid="{D14C58BC-94F1-413F-8597-2F0FAAD41D4E}" name="Anritsu" dataDxfId="76"/>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FE5AE75-BC5E-40F8-AF12-AB7D34CBA79D}" name="Table22" displayName="Table22" ref="Z1:Z4" totalsRowShown="0" headerRowDxfId="24" dataDxfId="23">
  <autoFilter ref="Z1:Z4" xr:uid="{19582152-C8C5-4615-9861-81DD4A551395}"/>
  <tableColumns count="1">
    <tableColumn id="1" xr3:uid="{5435E835-5BB8-4AB4-B466-BDD60E2CA871}" name="STN_Atlas" dataDxfId="22"/>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CCE3C54-D2D7-4736-BF66-9F314E87D165}" name="Table23" displayName="Table23" ref="AA1:AA9" totalsRowShown="0" headerRowDxfId="21" dataDxfId="20">
  <autoFilter ref="AA1:AA9" xr:uid="{DA3D8C7F-C252-4F88-A235-6EF728EE8C21}"/>
  <tableColumns count="1">
    <tableColumn id="1" xr3:uid="{78C2BF09-136C-4D7E-86EF-0BA3BB36F188}" name="Thrane_&amp;_Thrane" dataDxfId="19"/>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49B32B1-63F3-4755-9D43-5B643FE59F93}" name="Table24" displayName="Table24" ref="AB1:AB2" totalsRowShown="0" headerRowDxfId="18" dataDxfId="17">
  <autoFilter ref="AB1:AB2" xr:uid="{178390C8-AC0D-4B6F-96A0-B925E995A78B}"/>
  <tableColumns count="1">
    <tableColumn id="1" xr3:uid="{46D2DFCE-6C8F-45B2-A2DB-CA508885CD4D}" name="Transas" dataDxfId="16"/>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6C33457-F070-46CD-BDBE-99F3F01D506F}" name="Table25" displayName="Table25" ref="AC1:AC4" totalsRowShown="0" headerRowDxfId="15" dataDxfId="14">
  <autoFilter ref="AC1:AC4" xr:uid="{64C373E1-1763-4E7C-ACCD-EE92D6556BD3}"/>
  <tableColumns count="1">
    <tableColumn id="1" xr3:uid="{0588458D-595F-4D6D-99BD-7615B6B615B4}" name="Trimble" dataDxfId="13"/>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0D0C031-F538-453C-B595-BEDBA640D390}" name="Table26" displayName="Table26" ref="AD1:AD2" totalsRowShown="0" headerRowDxfId="12" dataDxfId="11">
  <autoFilter ref="AD1:AD2" xr:uid="{FCA3E247-FC50-4435-93E4-8E568B3DDD01}"/>
  <tableColumns count="1">
    <tableColumn id="1" xr3:uid="{6E3A2892-0D82-4AFE-854B-5BAF38747512}" name="AIS_Class_A" dataDxfId="1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721DEDE-1EE7-4B20-85D6-DEAD272BA641}" name="Table27" displayName="Table27" ref="AE1:AE2" totalsRowShown="0" headerRowDxfId="9" dataDxfId="8">
  <autoFilter ref="AE1:AE2" xr:uid="{150EB15E-6DF8-4D69-A01A-9873002704D4}"/>
  <tableColumns count="1">
    <tableColumn id="1" xr3:uid="{413E8834-AC3D-4E48-AC87-5DD0078792C1}" name="AIS_Class_B" dataDxfId="7"/>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A5C93EF-14F3-46EB-ABA5-259764190988}" name="Table28" displayName="Table28" ref="A1:A250" totalsRowShown="0" headerRowDxfId="6">
  <autoFilter ref="A1:A250" xr:uid="{579D5A80-4F0A-4FA3-AF00-8F840AEBD428}"/>
  <tableColumns count="1">
    <tableColumn id="1" xr3:uid="{011A0038-B845-42D4-9B05-71D570C90A66}" name="Banderas"/>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C15460-3AE6-4858-A512-47623952B099}" name="TableZonas" displayName="TableZonas" ref="C1:C3" totalsRowShown="0" headerRowDxfId="5" dataDxfId="4">
  <autoFilter ref="C1:C3" xr:uid="{3E202075-8C35-41A7-A4AA-9C3AA2403F41}"/>
  <tableColumns count="1">
    <tableColumn id="1" xr3:uid="{DD5AB944-B6A4-469A-92C4-BC1F4C5AD78B}" name="ZONAS" dataDxfId="3"/>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041EF8-2E85-4CBC-96ED-EA411168AE36}" name="Table10" displayName="Table10" ref="C5:C7" totalsRowShown="0" headerRowDxfId="2" dataDxfId="1">
  <autoFilter ref="C5:C7" xr:uid="{9C633DC4-86F1-446E-BA70-1290977384FD}"/>
  <tableColumns count="1">
    <tableColumn id="1" xr3:uid="{325393DE-7719-4CDA-9D79-A2DBF985CE0F}" name="UNITS"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7ED1CD-A287-43B6-BD9D-FB9B5A71DB88}" name="Table4" displayName="Table4" ref="I1:I8" totalsRowShown="0" headerRowDxfId="75" dataDxfId="74">
  <autoFilter ref="I1:I8" xr:uid="{1567876D-1E51-478E-AE14-43E2504785C1}"/>
  <tableColumns count="1">
    <tableColumn id="1" xr3:uid="{09691989-652F-4D5C-9A97-F2DADCB9D166}" name="Cobham_Sailor" dataDxfId="7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0A2CC8-8060-4D57-8EDD-49DEE9C0807D}" name="Table5" displayName="Table5" ref="J1:J8" totalsRowShown="0" headerRowDxfId="72" dataDxfId="71">
  <autoFilter ref="J1:J8" xr:uid="{B36DEADB-ACE4-4212-A4E4-5AAA24E20F92}"/>
  <tableColumns count="1">
    <tableColumn id="1" xr3:uid="{86E08C89-7851-42A5-9F18-5A2A31719B95}" name="Furuno" dataDxfId="7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E7E5B8-DBC3-402C-B8A7-B7A513F35CC5}" name="Table6" displayName="Table6" ref="K1:K9" totalsRowShown="0" headerRowDxfId="69" dataDxfId="68">
  <autoFilter ref="K1:K9" xr:uid="{CC4659D1-C73F-4CDE-88BE-4B4C97509BE0}"/>
  <tableColumns count="1">
    <tableColumn id="1" xr3:uid="{14438EBF-80CC-41F9-B654-D6BC6BFC7BFB}" name="Globalstar" dataDxfId="6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E01205-6A29-414C-BFC4-84262D8DB14E}" name="Table7" displayName="Table7" ref="L1:L9" totalsRowShown="0" headerRowDxfId="66" dataDxfId="65">
  <autoFilter ref="L1:L9" xr:uid="{77A9EA6C-02AA-4FEA-9290-FAD82355E889}"/>
  <tableColumns count="1">
    <tableColumn id="1" xr3:uid="{53D2935C-F706-4C4E-B796-AAB0E42F22EC}" name="JRC" dataDxfId="6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F0B6B-EF80-4BBE-BCBA-601BEF6358B4}" name="Table8" displayName="Table8" ref="M1:M2" totalsRowShown="0" headerRowDxfId="63" dataDxfId="62">
  <autoFilter ref="M1:M2" xr:uid="{B7BE177F-E17B-4F4D-B8DC-CE34B9EA6453}"/>
  <tableColumns count="1">
    <tableColumn id="1" xr3:uid="{9203A963-22DB-4AA3-AA25-5A7BA48B1615}" name="Kelvin_Hughes" dataDxfId="6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5F036C-3865-4A5E-B93D-1840D77942EA}" name="Table9" displayName="Table9" ref="N1:N3" totalsRowShown="0" headerRowDxfId="60" dataDxfId="59">
  <autoFilter ref="N1:N3" xr:uid="{2D9B2C7A-F50A-4E74-9C6A-086020D5667A}"/>
  <tableColumns count="1">
    <tableColumn id="1" xr3:uid="{71703F58-53B9-42FB-A813-928B792DD2F4}" name="Litton_Marine" dataDxfId="58"/>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EE8A7C6-02CB-4A08-B36D-8641EABFCCAD}" name="Table11" displayName="Table11" ref="O1:O4" totalsRowShown="0" headerRowDxfId="57" dataDxfId="56">
  <autoFilter ref="O1:O4" xr:uid="{DEACAEB0-0F39-468D-A4F4-FDB7D995B976}"/>
  <tableColumns count="1">
    <tableColumn id="1" xr3:uid="{31576CA5-0DB9-4E1F-94EE-74286194006D}" name="Pole_Star" dataDxfId="5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ctivations@panama-psa.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6433-D541-4A99-AD54-1A161F251A61}">
  <sheetPr codeName="Sheet1"/>
  <dimension ref="B1:N60"/>
  <sheetViews>
    <sheetView showGridLines="0" tabSelected="1" topLeftCell="A11" zoomScale="129" zoomScaleNormal="129" workbookViewId="0">
      <selection activeCell="D31" sqref="D31:H31"/>
    </sheetView>
  </sheetViews>
  <sheetFormatPr baseColWidth="10" defaultColWidth="8.83203125" defaultRowHeight="16"/>
  <cols>
    <col min="1" max="1" width="1.5" customWidth="1"/>
    <col min="2" max="2" width="3.33203125" style="4" customWidth="1"/>
    <col min="3" max="3" width="29.5" customWidth="1"/>
    <col min="4" max="4" width="26.6640625" customWidth="1"/>
    <col min="5" max="5" width="0.5" customWidth="1"/>
    <col min="6" max="6" width="26.6640625" customWidth="1"/>
    <col min="7" max="7" width="0.5" customWidth="1"/>
    <col min="8" max="8" width="20.83203125" customWidth="1"/>
    <col min="9" max="9" width="4.5" customWidth="1"/>
    <col min="10" max="10" width="2.83203125" customWidth="1"/>
    <col min="11" max="13" width="9.1640625" hidden="1" customWidth="1"/>
    <col min="14" max="14" width="5.33203125" customWidth="1"/>
    <col min="15" max="15" width="9.1640625" customWidth="1"/>
  </cols>
  <sheetData>
    <row r="1" spans="2:14" ht="37">
      <c r="B1" s="34" t="s">
        <v>409</v>
      </c>
      <c r="C1" s="34"/>
      <c r="D1" s="34"/>
      <c r="E1" s="34"/>
      <c r="F1" s="34"/>
      <c r="G1" s="34"/>
      <c r="H1" s="34"/>
      <c r="I1" s="34"/>
      <c r="J1" s="34"/>
    </row>
    <row r="2" spans="2:14">
      <c r="B2" s="35" t="s">
        <v>410</v>
      </c>
      <c r="C2" s="35"/>
      <c r="D2" s="35"/>
      <c r="E2" s="35"/>
      <c r="F2" s="35"/>
      <c r="G2" s="35"/>
      <c r="H2" s="35"/>
      <c r="I2" s="35"/>
      <c r="J2" s="35"/>
    </row>
    <row r="3" spans="2:14">
      <c r="B3" s="3"/>
      <c r="C3" s="1"/>
      <c r="D3" s="1"/>
      <c r="E3" s="1"/>
      <c r="F3" s="1"/>
      <c r="G3" s="1"/>
      <c r="H3" s="1"/>
      <c r="I3" s="1"/>
      <c r="J3" s="1"/>
    </row>
    <row r="4" spans="2:14">
      <c r="B4" s="3"/>
      <c r="C4" s="1"/>
      <c r="D4" s="1"/>
      <c r="E4" s="1"/>
      <c r="F4" s="1" t="s">
        <v>20</v>
      </c>
      <c r="G4" s="1"/>
      <c r="H4" s="6">
        <f ca="1">TODAY()</f>
        <v>43307</v>
      </c>
      <c r="I4" s="6"/>
      <c r="J4" s="1"/>
      <c r="L4" s="17"/>
      <c r="M4" s="17"/>
      <c r="N4" s="17"/>
    </row>
    <row r="5" spans="2:14">
      <c r="B5" s="3"/>
      <c r="C5" s="1"/>
      <c r="D5" s="1"/>
      <c r="E5" s="1"/>
      <c r="F5" s="1"/>
      <c r="G5" s="1"/>
      <c r="H5" s="1"/>
      <c r="I5" s="6"/>
      <c r="J5" s="1"/>
      <c r="L5" s="17"/>
      <c r="M5" s="17"/>
      <c r="N5" s="17"/>
    </row>
    <row r="6" spans="2:14">
      <c r="B6" s="3" t="s">
        <v>0</v>
      </c>
      <c r="C6" s="1"/>
      <c r="D6" s="1"/>
      <c r="E6" s="1"/>
      <c r="F6" s="1"/>
      <c r="G6" s="1"/>
      <c r="H6" s="1"/>
      <c r="I6" s="6"/>
      <c r="J6" s="1"/>
      <c r="L6" s="17"/>
      <c r="M6" s="17"/>
      <c r="N6" s="17"/>
    </row>
    <row r="7" spans="2:14" ht="16" customHeight="1">
      <c r="B7" s="3"/>
      <c r="C7" s="1" t="s">
        <v>11</v>
      </c>
      <c r="D7" s="30"/>
      <c r="E7" s="30"/>
      <c r="F7" s="30"/>
      <c r="G7" s="30"/>
      <c r="H7" s="30"/>
      <c r="I7" s="30"/>
      <c r="J7" s="1"/>
      <c r="L7" s="17" t="str">
        <f>UPPER(TRIM(D7))</f>
        <v/>
      </c>
      <c r="M7" s="17"/>
      <c r="N7" s="17"/>
    </row>
    <row r="8" spans="2:14" ht="16" customHeight="1">
      <c r="B8" s="3"/>
      <c r="C8" s="1" t="s">
        <v>1</v>
      </c>
      <c r="D8" s="30"/>
      <c r="E8" s="30"/>
      <c r="F8" s="30"/>
      <c r="G8" s="30"/>
      <c r="H8" s="30"/>
      <c r="I8" s="30"/>
      <c r="J8" s="1"/>
      <c r="L8" s="17" t="str">
        <f>UPPER(TRIM(D8))</f>
        <v/>
      </c>
      <c r="M8" s="17"/>
      <c r="N8" s="17"/>
    </row>
    <row r="9" spans="2:14" ht="16" customHeight="1" thickBot="1">
      <c r="B9" s="3"/>
      <c r="C9" s="1" t="s">
        <v>2</v>
      </c>
      <c r="D9" s="37"/>
      <c r="E9" s="37"/>
      <c r="F9" s="37"/>
      <c r="G9" s="37"/>
      <c r="H9" s="37"/>
      <c r="I9" s="37"/>
      <c r="J9" s="1"/>
      <c r="L9" s="17" t="str">
        <f>LOWER(TRIM(D9))</f>
        <v/>
      </c>
      <c r="M9" s="17"/>
      <c r="N9" s="17"/>
    </row>
    <row r="10" spans="2:14" ht="16" customHeight="1" thickBot="1">
      <c r="B10" s="3"/>
      <c r="C10" s="1" t="s">
        <v>23</v>
      </c>
      <c r="D10" s="2"/>
      <c r="E10" s="5"/>
      <c r="F10" s="2"/>
      <c r="G10" s="5"/>
      <c r="H10" s="1"/>
      <c r="I10" s="6"/>
      <c r="J10" s="1"/>
      <c r="L10" s="17" t="str">
        <f>TRIM(D10)</f>
        <v/>
      </c>
      <c r="M10" s="17" t="str">
        <f>TRIM(F10)</f>
        <v/>
      </c>
      <c r="N10" s="17" t="str">
        <f>TRIM(H10)</f>
        <v/>
      </c>
    </row>
    <row r="11" spans="2:14" ht="16" customHeight="1" thickBot="1">
      <c r="B11" s="3"/>
      <c r="C11" s="1" t="s">
        <v>3</v>
      </c>
      <c r="D11" s="2"/>
      <c r="E11" s="5"/>
      <c r="F11" s="2"/>
      <c r="G11" s="5"/>
      <c r="H11" s="1"/>
      <c r="I11" s="6"/>
      <c r="J11" s="1"/>
      <c r="L11" s="17" t="str">
        <f>TRIM(D11)</f>
        <v/>
      </c>
      <c r="M11" s="17" t="str">
        <f>TRIM(F11)</f>
        <v/>
      </c>
      <c r="N11" s="17" t="str">
        <f>TRIM(H11)</f>
        <v/>
      </c>
    </row>
    <row r="12" spans="2:14" ht="9" customHeight="1">
      <c r="B12" s="3"/>
      <c r="C12" s="1"/>
      <c r="D12" s="1"/>
      <c r="E12" s="1"/>
      <c r="F12" s="1"/>
      <c r="G12" s="1"/>
      <c r="H12" s="1"/>
      <c r="I12" s="6"/>
      <c r="J12" s="1"/>
      <c r="L12" s="17"/>
      <c r="M12" s="17"/>
      <c r="N12" s="17"/>
    </row>
    <row r="13" spans="2:14">
      <c r="B13" s="3" t="s">
        <v>18</v>
      </c>
      <c r="C13" s="1"/>
      <c r="D13" s="1"/>
      <c r="E13" s="1"/>
      <c r="F13" s="1"/>
      <c r="G13" s="1"/>
      <c r="H13" s="1"/>
      <c r="I13" s="6"/>
      <c r="J13" s="1"/>
      <c r="L13" s="17"/>
      <c r="M13" s="17"/>
      <c r="N13" s="17"/>
    </row>
    <row r="14" spans="2:14" ht="16" customHeight="1">
      <c r="B14" s="3"/>
      <c r="C14" s="1" t="s">
        <v>1</v>
      </c>
      <c r="D14" s="36"/>
      <c r="E14" s="36"/>
      <c r="F14" s="36"/>
      <c r="G14" s="36"/>
      <c r="H14" s="36"/>
      <c r="I14" s="36"/>
      <c r="J14" s="1"/>
      <c r="L14" s="17" t="str">
        <f>UPPER(TRIM(D14))</f>
        <v/>
      </c>
      <c r="M14" s="17"/>
      <c r="N14" s="17"/>
    </row>
    <row r="15" spans="2:14" ht="16" customHeight="1">
      <c r="B15" s="3"/>
      <c r="C15" s="1" t="s">
        <v>4</v>
      </c>
      <c r="D15" s="9"/>
      <c r="E15" s="1"/>
      <c r="F15" s="15" t="s">
        <v>6</v>
      </c>
      <c r="G15" s="1"/>
      <c r="H15" s="38"/>
      <c r="I15" s="38"/>
      <c r="J15" s="1"/>
      <c r="L15" s="17" t="str">
        <f>UPPER(TRIM(D15))</f>
        <v/>
      </c>
      <c r="M15" s="17" t="str">
        <f>TRIM(H15)</f>
        <v/>
      </c>
      <c r="N15" s="17"/>
    </row>
    <row r="16" spans="2:14" ht="16" customHeight="1">
      <c r="B16" s="3"/>
      <c r="C16" s="1" t="s">
        <v>5</v>
      </c>
      <c r="D16" s="27"/>
      <c r="E16" s="1"/>
      <c r="F16" s="15"/>
      <c r="G16" s="1"/>
      <c r="H16" s="1"/>
      <c r="I16" s="6"/>
      <c r="J16" s="1"/>
      <c r="L16" s="17" t="str">
        <f>TRIM(D16)</f>
        <v/>
      </c>
      <c r="M16" s="17"/>
      <c r="N16" s="17"/>
    </row>
    <row r="17" spans="2:14" ht="16" customHeight="1">
      <c r="B17" s="3"/>
      <c r="C17" s="1"/>
      <c r="D17" s="1"/>
      <c r="E17" s="1"/>
      <c r="F17" s="15" t="s">
        <v>33</v>
      </c>
      <c r="G17" s="1"/>
      <c r="H17" s="30"/>
      <c r="I17" s="30"/>
      <c r="J17" s="1"/>
      <c r="L17" s="17" t="str">
        <f>TRIM(D17)</f>
        <v/>
      </c>
      <c r="M17" s="17" t="str">
        <f>TRIM(H17)</f>
        <v/>
      </c>
      <c r="N17" s="17"/>
    </row>
    <row r="18" spans="2:14" ht="16" customHeight="1">
      <c r="B18" s="3"/>
      <c r="C18" s="1" t="s">
        <v>7</v>
      </c>
      <c r="D18" s="9"/>
      <c r="E18" s="1"/>
      <c r="F18" s="15" t="s">
        <v>34</v>
      </c>
      <c r="G18" s="1"/>
      <c r="H18" s="32"/>
      <c r="I18" s="32"/>
      <c r="J18" s="1"/>
      <c r="L18" s="17" t="str">
        <f>TRIM(D18)</f>
        <v/>
      </c>
      <c r="M18" s="17" t="str">
        <f>TRIM(H18)</f>
        <v/>
      </c>
      <c r="N18" s="17"/>
    </row>
    <row r="19" spans="2:14" ht="16" customHeight="1">
      <c r="B19" s="3"/>
      <c r="C19" s="1" t="s">
        <v>8</v>
      </c>
      <c r="D19" s="9"/>
      <c r="E19" s="1"/>
      <c r="F19" s="15" t="s">
        <v>35</v>
      </c>
      <c r="G19" s="1"/>
      <c r="H19" s="26"/>
      <c r="I19" s="9" t="s">
        <v>407</v>
      </c>
      <c r="J19" s="1"/>
      <c r="L19" s="17" t="str">
        <f>TRIM(D19)</f>
        <v/>
      </c>
      <c r="M19" s="17" t="str">
        <f>TRIM(H19)</f>
        <v/>
      </c>
      <c r="N19" s="17"/>
    </row>
    <row r="20" spans="2:14" ht="16" customHeight="1">
      <c r="B20" s="3"/>
      <c r="C20" s="1" t="s">
        <v>9</v>
      </c>
      <c r="D20" s="9"/>
      <c r="E20" s="1"/>
      <c r="F20" s="15" t="s">
        <v>36</v>
      </c>
      <c r="G20" s="1"/>
      <c r="H20" s="26"/>
      <c r="I20" s="6"/>
      <c r="J20" s="1"/>
      <c r="L20" s="17" t="str">
        <f>TRIM(D20)</f>
        <v/>
      </c>
      <c r="M20" s="17" t="str">
        <f>TRIM(H20)</f>
        <v/>
      </c>
      <c r="N20" s="17"/>
    </row>
    <row r="21" spans="2:14" ht="16" customHeight="1">
      <c r="B21" s="3"/>
      <c r="C21" s="1" t="s">
        <v>401</v>
      </c>
      <c r="D21" s="25"/>
      <c r="E21" s="1"/>
      <c r="F21" s="15"/>
      <c r="G21" s="1"/>
      <c r="H21" s="15"/>
      <c r="I21" s="6"/>
      <c r="J21" s="1"/>
      <c r="L21" s="17"/>
      <c r="M21" s="17"/>
      <c r="N21" s="17"/>
    </row>
    <row r="22" spans="2:14" ht="9" customHeight="1">
      <c r="B22" s="3"/>
      <c r="C22" s="1"/>
      <c r="D22" s="1"/>
      <c r="E22" s="1"/>
      <c r="F22" s="1"/>
      <c r="G22" s="1"/>
      <c r="H22" s="1"/>
      <c r="I22" s="6"/>
      <c r="J22" s="1"/>
      <c r="L22" s="17"/>
      <c r="M22" s="17"/>
      <c r="N22" s="17"/>
    </row>
    <row r="23" spans="2:14">
      <c r="B23" s="3" t="s">
        <v>19</v>
      </c>
      <c r="C23" s="1"/>
      <c r="D23" s="1"/>
      <c r="E23" s="1"/>
      <c r="F23" s="1"/>
      <c r="G23" s="1"/>
      <c r="H23" s="1"/>
      <c r="I23" s="6"/>
      <c r="J23" s="1"/>
      <c r="L23" s="17"/>
      <c r="M23" s="17"/>
      <c r="N23" s="17"/>
    </row>
    <row r="24" spans="2:14" ht="16" customHeight="1">
      <c r="B24" s="3"/>
      <c r="C24" s="1" t="s">
        <v>1</v>
      </c>
      <c r="D24" s="30"/>
      <c r="E24" s="30"/>
      <c r="F24" s="30"/>
      <c r="G24" s="30"/>
      <c r="H24" s="30"/>
      <c r="I24" s="6"/>
      <c r="J24" s="1"/>
      <c r="L24" s="17" t="str">
        <f>UPPER(TRIM(D24))</f>
        <v/>
      </c>
      <c r="M24" s="17"/>
      <c r="N24" s="17"/>
    </row>
    <row r="25" spans="2:14" ht="16" customHeight="1">
      <c r="B25" s="3"/>
      <c r="C25" s="1" t="s">
        <v>2</v>
      </c>
      <c r="D25" s="31"/>
      <c r="E25" s="30"/>
      <c r="F25" s="30"/>
      <c r="G25" s="30"/>
      <c r="H25" s="30"/>
      <c r="I25" s="6"/>
      <c r="J25" s="1"/>
      <c r="L25" s="17" t="str">
        <f>LOWER(TRIM(D25))</f>
        <v/>
      </c>
      <c r="M25" s="17"/>
      <c r="N25" s="17"/>
    </row>
    <row r="26" spans="2:14" ht="16" customHeight="1">
      <c r="B26" s="3"/>
      <c r="C26" s="1" t="s">
        <v>23</v>
      </c>
      <c r="D26" s="8"/>
      <c r="E26" s="1"/>
      <c r="F26" s="8"/>
      <c r="G26" s="1"/>
      <c r="H26" s="1"/>
      <c r="I26" s="6"/>
      <c r="J26" s="1"/>
      <c r="L26" s="17" t="str">
        <f>TRIM(D26)</f>
        <v/>
      </c>
      <c r="M26" s="17" t="str">
        <f>TRIM(F26)</f>
        <v/>
      </c>
      <c r="N26" s="17" t="str">
        <f>TRIM(H26)</f>
        <v/>
      </c>
    </row>
    <row r="27" spans="2:14" ht="16" customHeight="1">
      <c r="B27" s="3"/>
      <c r="C27" s="1" t="s">
        <v>16</v>
      </c>
      <c r="D27" s="8"/>
      <c r="E27" s="1"/>
      <c r="F27" s="8"/>
      <c r="G27" s="1"/>
      <c r="H27" s="1"/>
      <c r="I27" s="6"/>
      <c r="J27" s="1"/>
      <c r="L27" s="17" t="str">
        <f>TRIM(D27)</f>
        <v/>
      </c>
      <c r="M27" s="17" t="str">
        <f>TRIM(F27)</f>
        <v/>
      </c>
      <c r="N27" s="17" t="str">
        <f>TRIM(H27)</f>
        <v/>
      </c>
    </row>
    <row r="28" spans="2:14" ht="9" customHeight="1">
      <c r="B28" s="3"/>
      <c r="C28" s="1"/>
      <c r="D28" s="1"/>
      <c r="E28" s="1"/>
      <c r="F28" s="1"/>
      <c r="G28" s="1"/>
      <c r="H28" s="1"/>
      <c r="I28" s="1"/>
      <c r="J28" s="1"/>
      <c r="L28" s="17"/>
      <c r="M28" s="17"/>
      <c r="N28" s="17"/>
    </row>
    <row r="29" spans="2:14">
      <c r="B29" s="3" t="s">
        <v>10</v>
      </c>
      <c r="C29" s="1"/>
      <c r="D29" s="1"/>
      <c r="E29" s="1"/>
      <c r="F29" s="1"/>
      <c r="G29" s="1"/>
      <c r="H29" s="1"/>
      <c r="I29" s="6"/>
      <c r="J29" s="1"/>
      <c r="L29" s="17"/>
      <c r="M29" s="17"/>
      <c r="N29" s="17"/>
    </row>
    <row r="30" spans="2:14" ht="16" customHeight="1">
      <c r="B30" s="3"/>
      <c r="C30" s="1" t="s">
        <v>12</v>
      </c>
      <c r="D30" s="10" t="s">
        <v>41</v>
      </c>
      <c r="E30" s="1"/>
      <c r="F30" s="1" t="str">
        <f>_xlfn.IFNA(VLOOKUP(D30,Table1[],2,FALSE),"Seleccionar marca")</f>
        <v>Globalstar</v>
      </c>
      <c r="G30" s="1"/>
      <c r="H30" s="1"/>
      <c r="I30" s="6"/>
      <c r="J30" s="1"/>
      <c r="L30" s="17" t="str">
        <f>TRIM(D30)</f>
        <v>Globalstar</v>
      </c>
      <c r="M30" s="17"/>
      <c r="N30" s="17"/>
    </row>
    <row r="31" spans="2:14" ht="16" customHeight="1">
      <c r="B31" s="3"/>
      <c r="C31" s="1" t="s">
        <v>13</v>
      </c>
      <c r="D31" s="30"/>
      <c r="E31" s="30"/>
      <c r="F31" s="30"/>
      <c r="G31" s="30"/>
      <c r="H31" s="30"/>
      <c r="I31" s="6"/>
      <c r="J31" s="1"/>
      <c r="L31" s="17" t="str">
        <f>TRIM(D31)</f>
        <v/>
      </c>
      <c r="M31" s="17"/>
      <c r="N31" s="17"/>
    </row>
    <row r="32" spans="2:14" ht="16" customHeight="1">
      <c r="B32" s="3"/>
      <c r="C32" s="24" t="s">
        <v>150</v>
      </c>
      <c r="D32" s="1"/>
      <c r="E32" s="1"/>
      <c r="F32" s="1"/>
      <c r="G32" s="1"/>
      <c r="H32" s="1"/>
      <c r="I32" s="6"/>
      <c r="J32" s="1"/>
      <c r="L32" s="17"/>
      <c r="M32" s="17"/>
      <c r="N32" s="17"/>
    </row>
    <row r="33" spans="2:14" ht="16" customHeight="1">
      <c r="B33" s="3"/>
      <c r="C33" s="22" t="s">
        <v>12</v>
      </c>
      <c r="D33" s="32"/>
      <c r="E33" s="32"/>
      <c r="F33" s="32"/>
      <c r="G33" s="32"/>
      <c r="H33" s="32"/>
      <c r="I33" s="6"/>
      <c r="J33" s="1"/>
      <c r="L33" s="17"/>
      <c r="M33" s="17"/>
      <c r="N33" s="17"/>
    </row>
    <row r="34" spans="2:14" ht="16" customHeight="1">
      <c r="B34" s="3"/>
      <c r="C34" s="22" t="s">
        <v>13</v>
      </c>
      <c r="D34" s="33"/>
      <c r="E34" s="33"/>
      <c r="F34" s="33"/>
      <c r="G34" s="33"/>
      <c r="H34" s="33"/>
      <c r="I34" s="6"/>
      <c r="J34" s="1"/>
      <c r="L34" s="17"/>
      <c r="M34" s="17"/>
      <c r="N34" s="17"/>
    </row>
    <row r="35" spans="2:14" ht="16" customHeight="1">
      <c r="B35" s="3"/>
      <c r="C35" s="1" t="s">
        <v>14</v>
      </c>
      <c r="D35" s="30"/>
      <c r="E35" s="30"/>
      <c r="F35" s="30"/>
      <c r="G35" s="1"/>
      <c r="H35" s="1"/>
      <c r="I35" s="6"/>
      <c r="J35" s="1"/>
      <c r="L35" s="17" t="str">
        <f>TRIM(D35)</f>
        <v/>
      </c>
      <c r="M35" s="17"/>
      <c r="N35" s="17"/>
    </row>
    <row r="36" spans="2:14" ht="16" customHeight="1">
      <c r="B36" s="3"/>
      <c r="C36" s="1" t="s">
        <v>22</v>
      </c>
      <c r="D36" s="23" t="s">
        <v>24</v>
      </c>
      <c r="E36" s="1"/>
      <c r="F36" s="30"/>
      <c r="G36" s="30"/>
      <c r="H36" s="30"/>
      <c r="I36" s="6"/>
      <c r="J36" s="1"/>
      <c r="L36" s="17" t="str">
        <f>TRIM(F36)</f>
        <v/>
      </c>
      <c r="M36" s="17"/>
      <c r="N36" s="17"/>
    </row>
    <row r="37" spans="2:14" ht="16" customHeight="1">
      <c r="B37" s="3"/>
      <c r="C37" s="1"/>
      <c r="D37" s="23" t="s">
        <v>25</v>
      </c>
      <c r="E37" s="1"/>
      <c r="F37" s="30"/>
      <c r="G37" s="30"/>
      <c r="H37" s="30"/>
      <c r="I37" s="6"/>
      <c r="J37" s="1"/>
      <c r="L37" s="17" t="str">
        <f>TRIM(F37)</f>
        <v/>
      </c>
      <c r="M37" s="17"/>
      <c r="N37" s="17"/>
    </row>
    <row r="38" spans="2:14" ht="16" customHeight="1">
      <c r="B38" s="3"/>
      <c r="C38" s="1"/>
      <c r="D38" s="23" t="s">
        <v>26</v>
      </c>
      <c r="E38" s="1"/>
      <c r="F38" s="30"/>
      <c r="G38" s="30"/>
      <c r="H38" s="30"/>
      <c r="I38" s="6"/>
      <c r="J38" s="1"/>
      <c r="L38" s="17" t="str">
        <f>TRIM(F38)</f>
        <v/>
      </c>
      <c r="M38" s="17"/>
      <c r="N38" s="17"/>
    </row>
    <row r="39" spans="2:14" ht="16" customHeight="1">
      <c r="B39" s="3"/>
      <c r="C39" s="1"/>
      <c r="D39" s="23" t="s">
        <v>27</v>
      </c>
      <c r="E39" s="1"/>
      <c r="F39" s="30"/>
      <c r="G39" s="30"/>
      <c r="H39" s="30"/>
      <c r="I39" s="6"/>
      <c r="J39" s="1"/>
      <c r="L39" s="17" t="str">
        <f>TRIM(F39)</f>
        <v/>
      </c>
      <c r="M39" s="17"/>
      <c r="N39" s="17"/>
    </row>
    <row r="40" spans="2:14" ht="16" customHeight="1">
      <c r="B40" s="3"/>
      <c r="C40" s="1"/>
      <c r="D40" s="23" t="s">
        <v>28</v>
      </c>
      <c r="E40" s="1"/>
      <c r="F40" s="30"/>
      <c r="G40" s="30"/>
      <c r="H40" s="30"/>
      <c r="I40" s="6"/>
      <c r="J40" s="1"/>
      <c r="L40" s="17" t="str">
        <f>TRIM(F40)</f>
        <v/>
      </c>
      <c r="M40" s="17"/>
      <c r="N40" s="17"/>
    </row>
    <row r="41" spans="2:14" ht="16" customHeight="1">
      <c r="B41" s="3"/>
      <c r="C41" s="1" t="s">
        <v>15</v>
      </c>
      <c r="D41" s="30"/>
      <c r="E41" s="30"/>
      <c r="F41" s="30"/>
      <c r="G41" s="1"/>
      <c r="H41" s="1"/>
      <c r="I41" s="6"/>
      <c r="J41" s="1"/>
      <c r="L41" s="17" t="str">
        <f>TRIM(D41)</f>
        <v/>
      </c>
      <c r="M41" s="17"/>
      <c r="N41" s="17"/>
    </row>
    <row r="42" spans="2:14" ht="9" customHeight="1">
      <c r="B42" s="3"/>
      <c r="C42" s="1"/>
      <c r="D42" s="1"/>
      <c r="E42" s="1"/>
      <c r="F42" s="1"/>
      <c r="G42" s="1"/>
      <c r="H42" s="1"/>
      <c r="I42" s="1"/>
      <c r="J42" s="1"/>
    </row>
    <row r="43" spans="2:14">
      <c r="B43" s="3" t="s">
        <v>17</v>
      </c>
      <c r="C43" s="1"/>
      <c r="D43" s="1"/>
      <c r="E43" s="1"/>
      <c r="F43" s="1"/>
      <c r="G43" s="1"/>
      <c r="H43" s="1"/>
      <c r="I43" s="1"/>
      <c r="J43" s="1"/>
    </row>
    <row r="44" spans="2:14">
      <c r="B44" s="3"/>
      <c r="C44" s="1"/>
      <c r="D44" s="1"/>
      <c r="E44" s="1"/>
      <c r="F44" s="1"/>
      <c r="G44" s="1"/>
      <c r="H44" s="1"/>
      <c r="I44" s="1"/>
      <c r="J44" s="1"/>
      <c r="L44" s="16" t="b">
        <v>0</v>
      </c>
    </row>
    <row r="45" spans="2:14">
      <c r="B45" s="3"/>
      <c r="C45" s="1"/>
      <c r="D45" s="1"/>
      <c r="E45" s="1"/>
      <c r="F45" s="1"/>
      <c r="G45" s="1"/>
      <c r="H45" s="1"/>
      <c r="I45" s="1"/>
      <c r="J45" s="1"/>
      <c r="L45" s="16" t="b">
        <v>0</v>
      </c>
    </row>
    <row r="46" spans="2:14">
      <c r="B46" s="3"/>
      <c r="C46" s="1"/>
      <c r="D46" s="1"/>
      <c r="E46" s="1"/>
      <c r="F46" s="1"/>
      <c r="G46" s="1"/>
      <c r="H46" s="1"/>
      <c r="I46" s="1"/>
      <c r="J46" s="1"/>
      <c r="L46" s="16" t="b">
        <v>0</v>
      </c>
    </row>
    <row r="47" spans="2:14">
      <c r="B47" s="3"/>
      <c r="C47" s="1"/>
      <c r="D47" s="1"/>
      <c r="E47" s="1"/>
      <c r="F47" s="1"/>
      <c r="G47" s="1"/>
      <c r="H47" s="1"/>
      <c r="I47" s="1"/>
      <c r="J47" s="1"/>
      <c r="L47" s="16" t="b">
        <v>0</v>
      </c>
    </row>
    <row r="48" spans="2:14">
      <c r="B48" s="3"/>
      <c r="C48" s="1"/>
      <c r="D48" s="1"/>
      <c r="E48" s="1"/>
      <c r="F48" s="1"/>
      <c r="G48" s="1"/>
      <c r="H48" s="1"/>
      <c r="I48" s="1"/>
      <c r="J48" s="1"/>
      <c r="L48" s="16" t="b">
        <v>0</v>
      </c>
    </row>
    <row r="49" spans="2:10">
      <c r="B49" s="3" t="s">
        <v>21</v>
      </c>
      <c r="C49" s="1"/>
      <c r="D49" s="1"/>
      <c r="E49" s="1"/>
      <c r="F49" s="1"/>
      <c r="G49" s="1"/>
      <c r="H49" s="1"/>
      <c r="I49" s="1"/>
      <c r="J49" s="1"/>
    </row>
    <row r="50" spans="2:10">
      <c r="B50" s="3"/>
      <c r="C50" s="29"/>
      <c r="D50" s="29"/>
      <c r="E50" s="29"/>
      <c r="F50" s="29"/>
      <c r="G50" s="29"/>
      <c r="H50" s="29"/>
      <c r="I50" s="1"/>
      <c r="J50" s="1"/>
    </row>
    <row r="51" spans="2:10">
      <c r="B51" s="3"/>
      <c r="C51" s="29"/>
      <c r="D51" s="29"/>
      <c r="E51" s="29"/>
      <c r="F51" s="29"/>
      <c r="G51" s="29"/>
      <c r="H51" s="29"/>
      <c r="I51" s="1"/>
      <c r="J51" s="1"/>
    </row>
    <row r="52" spans="2:10">
      <c r="B52" s="3"/>
      <c r="C52" s="29"/>
      <c r="D52" s="29"/>
      <c r="E52" s="29"/>
      <c r="F52" s="29"/>
      <c r="G52" s="29"/>
      <c r="H52" s="29"/>
      <c r="I52" s="1"/>
      <c r="J52" s="1"/>
    </row>
    <row r="53" spans="2:10">
      <c r="B53" s="3"/>
      <c r="C53" s="1"/>
      <c r="D53" s="1"/>
      <c r="E53" s="1"/>
      <c r="F53" s="1"/>
      <c r="G53" s="1"/>
      <c r="H53" s="1"/>
      <c r="I53" s="1"/>
      <c r="J53" s="1"/>
    </row>
    <row r="54" spans="2:10">
      <c r="H54" s="7">
        <f ca="1">NOW()</f>
        <v>43307.495933333332</v>
      </c>
      <c r="I54" s="7"/>
    </row>
    <row r="55" spans="2:10" ht="44.25" customHeight="1">
      <c r="C55" s="28" t="s">
        <v>29</v>
      </c>
      <c r="D55" s="28"/>
      <c r="E55" s="28"/>
      <c r="F55" s="28"/>
      <c r="G55" s="28"/>
      <c r="H55" s="28"/>
      <c r="I55" s="18"/>
    </row>
    <row r="56" spans="2:10">
      <c r="C56" s="12"/>
      <c r="D56" s="12"/>
      <c r="E56" s="12"/>
      <c r="F56" s="12"/>
      <c r="G56" s="12"/>
      <c r="H56" s="12"/>
      <c r="I56" s="12"/>
    </row>
    <row r="57" spans="2:10">
      <c r="C57" s="11" t="s">
        <v>32</v>
      </c>
      <c r="D57" s="13" t="s">
        <v>411</v>
      </c>
    </row>
    <row r="58" spans="2:10">
      <c r="C58" s="14" t="s">
        <v>30</v>
      </c>
    </row>
    <row r="59" spans="2:10">
      <c r="C59" s="14" t="s">
        <v>31</v>
      </c>
    </row>
    <row r="60" spans="2:10">
      <c r="C60" s="14" t="s">
        <v>412</v>
      </c>
    </row>
  </sheetData>
  <sheetProtection algorithmName="SHA-512" hashValue="cQjQVsSCQ/It5RAoHUlfBNtWC2pdVRPc2pyq2rdzDTiaSaaFTq67NsgvUPntCIF045sbvPK8FPscs5vT4miLVw==" saltValue="N3ktcWfAZvThAwzsYghu8Q==" spinCount="100000" sheet="1" objects="1" scenarios="1" selectLockedCells="1"/>
  <mergeCells count="23">
    <mergeCell ref="D24:H24"/>
    <mergeCell ref="D33:H33"/>
    <mergeCell ref="D34:H34"/>
    <mergeCell ref="B1:J1"/>
    <mergeCell ref="B2:J2"/>
    <mergeCell ref="D14:I14"/>
    <mergeCell ref="D7:I7"/>
    <mergeCell ref="D8:I8"/>
    <mergeCell ref="D9:I9"/>
    <mergeCell ref="H15:I15"/>
    <mergeCell ref="H17:I17"/>
    <mergeCell ref="H18:I18"/>
    <mergeCell ref="C55:H55"/>
    <mergeCell ref="C50:H52"/>
    <mergeCell ref="D41:F41"/>
    <mergeCell ref="D25:H25"/>
    <mergeCell ref="D31:H31"/>
    <mergeCell ref="D35:F35"/>
    <mergeCell ref="F36:H36"/>
    <mergeCell ref="F37:H37"/>
    <mergeCell ref="F38:H38"/>
    <mergeCell ref="F39:H39"/>
    <mergeCell ref="F40:H40"/>
  </mergeCells>
  <dataValidations count="13">
    <dataValidation type="textLength" allowBlank="1" showInputMessage="1" showErrorMessage="1" sqref="E16" xr:uid="{097E0C87-F8F4-46B5-ACFE-FA2E1A0A75F1}">
      <formula1>9</formula1>
      <formula2>9</formula2>
    </dataValidation>
    <dataValidation type="textLength" allowBlank="1" showInputMessage="1" showErrorMessage="1" sqref="D17:E17" xr:uid="{DBFF5AB6-8BC9-466E-BC22-C87867D47479}">
      <formula1>7</formula1>
      <formula2>7</formula2>
    </dataValidation>
    <dataValidation type="list" allowBlank="1" showInputMessage="1" showErrorMessage="1" promptTitle="Marca" prompt="Seleccione de la lista." sqref="D30" xr:uid="{F2CAE447-D4FA-40FD-BE33-8E354CCBF311}">
      <formula1>UNITMAKE</formula1>
    </dataValidation>
    <dataValidation type="list" allowBlank="1" showInputMessage="1" showErrorMessage="1" sqref="I31 E32 G32" xr:uid="{35F47472-B060-4D6A-83D1-EE7B14B48607}">
      <formula1>INDIRECT(E30)</formula1>
    </dataValidation>
    <dataValidation type="list" allowBlank="1" showInputMessage="1" showErrorMessage="1" promptTitle="Zona de navegación" prompt="Seleccione de la lista" sqref="D21" xr:uid="{63E8A069-F376-4910-89B2-E7ABC1A76E85}">
      <formula1>Zonas</formula1>
    </dataValidation>
    <dataValidation type="decimal" allowBlank="1" showInputMessage="1" showErrorMessage="1" sqref="H19" xr:uid="{41B3D440-AFF3-45AE-A307-63D41B831897}">
      <formula1>0</formula1>
      <formula2>999.99</formula2>
    </dataValidation>
    <dataValidation type="list" allowBlank="1" showInputMessage="1" showErrorMessage="1" sqref="I19" xr:uid="{A433D98F-F648-4ACC-8449-15AF9DBF5EEC}">
      <formula1>units</formula1>
    </dataValidation>
    <dataValidation type="decimal" allowBlank="1" showInputMessage="1" showErrorMessage="1" sqref="H20" xr:uid="{CD42EEF1-4AE6-4D73-81D3-599372BD3865}">
      <formula1>0</formula1>
      <formula2>999999.99</formula2>
    </dataValidation>
    <dataValidation type="textLength" allowBlank="1" showInputMessage="1" showErrorMessage="1" error="Número IMO debe tener exactamente siete (7) dígitos" promptTitle="Número IMO" prompt="Ingrese los 7 dígitos del número OMI. " sqref="H15:I15" xr:uid="{54DCD2EF-5502-4DD6-B53B-DCE09AF141B3}">
      <formula1>7</formula1>
      <formula2>7</formula2>
    </dataValidation>
    <dataValidation type="textLength" allowBlank="1" showInputMessage="1" showErrorMessage="1" error="El MMSI debe tener exáctamente nueve (9) dígitos" promptTitle="MMSI" prompt="Ingrese los 9 dígitos del MMSI" sqref="D16" xr:uid="{C192525F-20AB-46C9-8414-04F78C5E32DA}">
      <formula1>9</formula1>
      <formula2>9</formula2>
    </dataValidation>
    <dataValidation allowBlank="1" showInputMessage="1" showErrorMessage="1" promptTitle="Letras de Radio" prompt="Ingrese  las letras de radio sin guiones." sqref="D15" xr:uid="{6A9C0F14-F150-448B-A871-FB2DDF032951}"/>
    <dataValidation type="list" allowBlank="1" showInputMessage="1" showErrorMessage="1" promptTitle="Bandera" prompt="Seleccione de la lista." sqref="H17:I17" xr:uid="{A9F6712E-E9AF-43F6-ACA5-3A0AD6915B4C}">
      <formula1>Banderas</formula1>
    </dataValidation>
    <dataValidation type="list" allowBlank="1" showInputMessage="1" showErrorMessage="1" promptTitle="Modelo" prompt="Seleccione de la lista._x000a_Debe seleccionar una marca primero." sqref="D31:H31" xr:uid="{867E22FE-4EFB-49CB-8580-A3C5A0390A8E}">
      <formula1>INDIRECT(D30)</formula1>
    </dataValidation>
  </dataValidations>
  <hyperlinks>
    <hyperlink ref="D57" r:id="rId1" xr:uid="{E1E5C6E2-5C81-D842-BE2C-CE893A44645E}"/>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2</xdr:col>
                    <xdr:colOff>50800</xdr:colOff>
                    <xdr:row>43</xdr:row>
                    <xdr:rowOff>12700</xdr:rowOff>
                  </from>
                  <to>
                    <xdr:col>5</xdr:col>
                    <xdr:colOff>838200</xdr:colOff>
                    <xdr:row>43</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50800</xdr:colOff>
                    <xdr:row>44</xdr:row>
                    <xdr:rowOff>12700</xdr:rowOff>
                  </from>
                  <to>
                    <xdr:col>5</xdr:col>
                    <xdr:colOff>838200</xdr:colOff>
                    <xdr:row>44</xdr:row>
                    <xdr:rowOff>190500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50800</xdr:colOff>
                    <xdr:row>46</xdr:row>
                    <xdr:rowOff>12700</xdr:rowOff>
                  </from>
                  <to>
                    <xdr:col>5</xdr:col>
                    <xdr:colOff>838200</xdr:colOff>
                    <xdr:row>46</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50800</xdr:colOff>
                    <xdr:row>45</xdr:row>
                    <xdr:rowOff>25400</xdr:rowOff>
                  </from>
                  <to>
                    <xdr:col>5</xdr:col>
                    <xdr:colOff>838200</xdr:colOff>
                    <xdr:row>46</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50800</xdr:colOff>
                    <xdr:row>47</xdr:row>
                    <xdr:rowOff>0</xdr:rowOff>
                  </from>
                  <to>
                    <xdr:col>5</xdr:col>
                    <xdr:colOff>838200</xdr:colOff>
                    <xdr:row>47</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2AB87-1DB5-40A6-835B-12810CE7CD85}">
  <sheetPr codeName="Sheet2"/>
  <dimension ref="A1:AE250"/>
  <sheetViews>
    <sheetView topLeftCell="E1" zoomScaleNormal="100" workbookViewId="0">
      <selection activeCell="L12" sqref="L12"/>
    </sheetView>
  </sheetViews>
  <sheetFormatPr baseColWidth="10" defaultColWidth="8.83203125" defaultRowHeight="15"/>
  <cols>
    <col min="1" max="1" width="39" bestFit="1" customWidth="1"/>
    <col min="3" max="3" width="25.33203125" bestFit="1" customWidth="1"/>
    <col min="5" max="5" width="21.1640625" bestFit="1" customWidth="1"/>
    <col min="6" max="6" width="42.83203125" bestFit="1" customWidth="1"/>
    <col min="8" max="29" width="25.83203125" customWidth="1"/>
    <col min="30" max="30" width="13.6640625" customWidth="1"/>
    <col min="31" max="31" width="13.5" customWidth="1"/>
  </cols>
  <sheetData>
    <row r="1" spans="1:31">
      <c r="A1" s="19" t="s">
        <v>151</v>
      </c>
      <c r="B1" s="19"/>
      <c r="C1" s="19" t="s">
        <v>402</v>
      </c>
      <c r="D1" s="19"/>
      <c r="E1" s="19" t="s">
        <v>37</v>
      </c>
      <c r="F1" s="19" t="s">
        <v>71</v>
      </c>
      <c r="G1" s="19"/>
      <c r="H1" s="20" t="s">
        <v>38</v>
      </c>
      <c r="I1" s="20" t="s">
        <v>60</v>
      </c>
      <c r="J1" s="20" t="s">
        <v>40</v>
      </c>
      <c r="K1" s="20" t="s">
        <v>41</v>
      </c>
      <c r="L1" s="20" t="s">
        <v>42</v>
      </c>
      <c r="M1" s="20" t="s">
        <v>61</v>
      </c>
      <c r="N1" s="20" t="s">
        <v>62</v>
      </c>
      <c r="O1" s="20" t="s">
        <v>63</v>
      </c>
      <c r="P1" s="20" t="s">
        <v>46</v>
      </c>
      <c r="Q1" s="20" t="s">
        <v>47</v>
      </c>
      <c r="R1" s="20" t="s">
        <v>64</v>
      </c>
      <c r="S1" s="20" t="s">
        <v>65</v>
      </c>
      <c r="T1" s="20" t="s">
        <v>50</v>
      </c>
      <c r="U1" s="20" t="s">
        <v>51</v>
      </c>
      <c r="V1" s="20" t="s">
        <v>52</v>
      </c>
      <c r="W1" s="20" t="s">
        <v>66</v>
      </c>
      <c r="X1" s="20" t="s">
        <v>67</v>
      </c>
      <c r="Y1" s="20" t="s">
        <v>68</v>
      </c>
      <c r="Z1" s="20" t="s">
        <v>69</v>
      </c>
      <c r="AA1" s="20" t="s">
        <v>70</v>
      </c>
      <c r="AB1" s="20" t="s">
        <v>58</v>
      </c>
      <c r="AC1" s="20" t="s">
        <v>59</v>
      </c>
      <c r="AD1" s="20" t="s">
        <v>72</v>
      </c>
      <c r="AE1" s="20" t="s">
        <v>73</v>
      </c>
    </row>
    <row r="2" spans="1:31">
      <c r="A2" t="s">
        <v>152</v>
      </c>
      <c r="B2" s="19"/>
      <c r="C2" s="19" t="s">
        <v>403</v>
      </c>
      <c r="D2" s="19"/>
      <c r="E2" s="20" t="s">
        <v>38</v>
      </c>
      <c r="F2" s="20" t="s">
        <v>38</v>
      </c>
      <c r="G2" s="19"/>
      <c r="H2" s="20" t="s">
        <v>75</v>
      </c>
      <c r="I2" s="20" t="s">
        <v>77</v>
      </c>
      <c r="J2" s="20" t="s">
        <v>84</v>
      </c>
      <c r="K2" s="20" t="s">
        <v>91</v>
      </c>
      <c r="L2" s="20" t="s">
        <v>98</v>
      </c>
      <c r="M2" s="20" t="s">
        <v>106</v>
      </c>
      <c r="N2" s="20" t="s">
        <v>107</v>
      </c>
      <c r="O2" s="20" t="s">
        <v>109</v>
      </c>
      <c r="P2" s="20" t="s">
        <v>112</v>
      </c>
      <c r="Q2" s="20" t="s">
        <v>113</v>
      </c>
      <c r="R2" s="20" t="s">
        <v>117</v>
      </c>
      <c r="S2" s="20" t="s">
        <v>120</v>
      </c>
      <c r="T2" s="20" t="s">
        <v>121</v>
      </c>
      <c r="U2" s="20" t="s">
        <v>124</v>
      </c>
      <c r="V2" s="20" t="s">
        <v>127</v>
      </c>
      <c r="W2" s="20" t="s">
        <v>130</v>
      </c>
      <c r="X2" s="20" t="s">
        <v>131</v>
      </c>
      <c r="Y2" s="20" t="s">
        <v>132</v>
      </c>
      <c r="Z2" s="20" t="s">
        <v>133</v>
      </c>
      <c r="AA2" s="20" t="s">
        <v>136</v>
      </c>
      <c r="AB2" s="20" t="s">
        <v>144</v>
      </c>
      <c r="AC2" s="20" t="s">
        <v>145</v>
      </c>
      <c r="AD2" s="21" t="s">
        <v>74</v>
      </c>
      <c r="AE2" s="21" t="s">
        <v>74</v>
      </c>
    </row>
    <row r="3" spans="1:31">
      <c r="A3" t="s">
        <v>153</v>
      </c>
      <c r="B3" s="19"/>
      <c r="C3" s="19" t="s">
        <v>404</v>
      </c>
      <c r="D3" s="19"/>
      <c r="E3" s="20" t="s">
        <v>60</v>
      </c>
      <c r="F3" s="20" t="s">
        <v>39</v>
      </c>
      <c r="G3" s="19"/>
      <c r="H3" s="20" t="s">
        <v>76</v>
      </c>
      <c r="I3" s="20" t="s">
        <v>78</v>
      </c>
      <c r="J3" s="20" t="s">
        <v>85</v>
      </c>
      <c r="K3" s="20" t="s">
        <v>92</v>
      </c>
      <c r="L3" s="20" t="s">
        <v>99</v>
      </c>
      <c r="M3" s="19"/>
      <c r="N3" s="20" t="s">
        <v>108</v>
      </c>
      <c r="O3" s="20" t="s">
        <v>110</v>
      </c>
      <c r="P3" s="19"/>
      <c r="Q3" s="20" t="s">
        <v>114</v>
      </c>
      <c r="R3" s="20" t="s">
        <v>118</v>
      </c>
      <c r="S3" s="19"/>
      <c r="T3" s="20" t="s">
        <v>122</v>
      </c>
      <c r="U3" s="20" t="s">
        <v>125</v>
      </c>
      <c r="V3" s="20" t="s">
        <v>128</v>
      </c>
      <c r="W3" s="19"/>
      <c r="X3" s="19"/>
      <c r="Y3" s="19"/>
      <c r="Z3" s="20" t="s">
        <v>134</v>
      </c>
      <c r="AA3" s="20" t="s">
        <v>137</v>
      </c>
      <c r="AB3" s="19"/>
      <c r="AC3" s="20" t="s">
        <v>146</v>
      </c>
    </row>
    <row r="4" spans="1:31">
      <c r="A4" t="s">
        <v>154</v>
      </c>
      <c r="B4" s="19"/>
      <c r="C4" s="19"/>
      <c r="D4" s="19"/>
      <c r="E4" s="20" t="s">
        <v>40</v>
      </c>
      <c r="F4" s="20" t="s">
        <v>40</v>
      </c>
      <c r="G4" s="19"/>
      <c r="H4" s="19"/>
      <c r="I4" s="20" t="s">
        <v>79</v>
      </c>
      <c r="J4" s="20" t="s">
        <v>86</v>
      </c>
      <c r="K4" s="20" t="s">
        <v>93</v>
      </c>
      <c r="L4" s="20" t="s">
        <v>100</v>
      </c>
      <c r="M4" s="19"/>
      <c r="N4" s="19"/>
      <c r="O4" s="20" t="s">
        <v>111</v>
      </c>
      <c r="P4" s="19"/>
      <c r="Q4" s="20" t="s">
        <v>115</v>
      </c>
      <c r="R4" s="20" t="s">
        <v>119</v>
      </c>
      <c r="S4" s="19"/>
      <c r="T4" s="20" t="s">
        <v>123</v>
      </c>
      <c r="U4" s="20" t="s">
        <v>126</v>
      </c>
      <c r="V4" s="20" t="s">
        <v>129</v>
      </c>
      <c r="W4" s="19"/>
      <c r="X4" s="19"/>
      <c r="Y4" s="19"/>
      <c r="Z4" s="20" t="s">
        <v>135</v>
      </c>
      <c r="AA4" s="20" t="s">
        <v>138</v>
      </c>
      <c r="AB4" s="19"/>
      <c r="AC4" s="20" t="s">
        <v>147</v>
      </c>
    </row>
    <row r="5" spans="1:31">
      <c r="A5" t="s">
        <v>155</v>
      </c>
      <c r="B5" s="19"/>
      <c r="C5" s="19" t="s">
        <v>405</v>
      </c>
      <c r="D5" s="19"/>
      <c r="E5" s="20" t="s">
        <v>41</v>
      </c>
      <c r="F5" s="20" t="s">
        <v>41</v>
      </c>
      <c r="G5" s="19"/>
      <c r="H5" s="19"/>
      <c r="I5" s="20" t="s">
        <v>80</v>
      </c>
      <c r="J5" s="20" t="s">
        <v>87</v>
      </c>
      <c r="K5" s="20" t="s">
        <v>94</v>
      </c>
      <c r="L5" s="20" t="s">
        <v>101</v>
      </c>
      <c r="M5" s="19"/>
      <c r="N5" s="19"/>
      <c r="O5" s="19"/>
      <c r="P5" s="19"/>
      <c r="Q5" s="20" t="s">
        <v>116</v>
      </c>
      <c r="R5" s="19"/>
      <c r="S5" s="19"/>
      <c r="T5" s="19"/>
      <c r="U5" s="19"/>
      <c r="V5" s="19"/>
      <c r="W5" s="19"/>
      <c r="X5" s="19"/>
      <c r="Y5" s="19"/>
      <c r="Z5" s="19"/>
      <c r="AA5" s="20" t="s">
        <v>139</v>
      </c>
      <c r="AB5" s="19"/>
      <c r="AC5" s="19"/>
    </row>
    <row r="6" spans="1:31">
      <c r="A6" t="s">
        <v>156</v>
      </c>
      <c r="B6" s="19"/>
      <c r="C6" s="19" t="s">
        <v>406</v>
      </c>
      <c r="D6" s="19"/>
      <c r="E6" s="20" t="s">
        <v>42</v>
      </c>
      <c r="F6" s="20" t="s">
        <v>42</v>
      </c>
      <c r="G6" s="19"/>
      <c r="H6" s="19"/>
      <c r="I6" s="20" t="s">
        <v>81</v>
      </c>
      <c r="J6" s="20" t="s">
        <v>88</v>
      </c>
      <c r="K6" s="20" t="s">
        <v>95</v>
      </c>
      <c r="L6" s="20" t="s">
        <v>102</v>
      </c>
      <c r="M6" s="19"/>
      <c r="N6" s="19"/>
      <c r="O6" s="19"/>
      <c r="P6" s="19"/>
      <c r="Q6" s="19"/>
      <c r="R6" s="19"/>
      <c r="S6" s="19"/>
      <c r="T6" s="19"/>
      <c r="U6" s="19"/>
      <c r="V6" s="19"/>
      <c r="W6" s="19"/>
      <c r="X6" s="19"/>
      <c r="Y6" s="19"/>
      <c r="Z6" s="19"/>
      <c r="AA6" s="20" t="s">
        <v>140</v>
      </c>
      <c r="AB6" s="19"/>
      <c r="AC6" s="19"/>
    </row>
    <row r="7" spans="1:31">
      <c r="A7" t="s">
        <v>157</v>
      </c>
      <c r="B7" s="19"/>
      <c r="C7" s="19" t="s">
        <v>407</v>
      </c>
      <c r="D7" s="19"/>
      <c r="E7" s="20" t="s">
        <v>61</v>
      </c>
      <c r="F7" s="20" t="s">
        <v>43</v>
      </c>
      <c r="G7" s="19"/>
      <c r="H7" s="19"/>
      <c r="I7" s="20" t="s">
        <v>82</v>
      </c>
      <c r="J7" s="20" t="s">
        <v>89</v>
      </c>
      <c r="K7" s="20" t="s">
        <v>96</v>
      </c>
      <c r="L7" s="20" t="s">
        <v>103</v>
      </c>
      <c r="M7" s="19"/>
      <c r="N7" s="19"/>
      <c r="O7" s="19"/>
      <c r="P7" s="19"/>
      <c r="Q7" s="19"/>
      <c r="R7" s="19"/>
      <c r="S7" s="19"/>
      <c r="T7" s="19"/>
      <c r="U7" s="19"/>
      <c r="V7" s="19"/>
      <c r="W7" s="19"/>
      <c r="X7" s="19"/>
      <c r="Y7" s="19"/>
      <c r="Z7" s="19"/>
      <c r="AA7" s="20" t="s">
        <v>141</v>
      </c>
      <c r="AB7" s="19"/>
      <c r="AC7" s="19"/>
    </row>
    <row r="8" spans="1:31">
      <c r="A8" t="s">
        <v>158</v>
      </c>
      <c r="B8" s="19"/>
      <c r="C8" s="19"/>
      <c r="D8" s="19"/>
      <c r="E8" s="20" t="s">
        <v>62</v>
      </c>
      <c r="F8" s="20" t="s">
        <v>44</v>
      </c>
      <c r="G8" s="19"/>
      <c r="H8" s="19"/>
      <c r="I8" s="20" t="s">
        <v>83</v>
      </c>
      <c r="J8" s="20" t="s">
        <v>90</v>
      </c>
      <c r="K8" s="20" t="s">
        <v>97</v>
      </c>
      <c r="L8" s="20" t="s">
        <v>104</v>
      </c>
      <c r="M8" s="19"/>
      <c r="N8" s="19"/>
      <c r="O8" s="19"/>
      <c r="P8" s="19"/>
      <c r="Q8" s="19"/>
      <c r="R8" s="19"/>
      <c r="S8" s="19"/>
      <c r="T8" s="19"/>
      <c r="U8" s="19"/>
      <c r="V8" s="19"/>
      <c r="W8" s="19"/>
      <c r="X8" s="19"/>
      <c r="Y8" s="19"/>
      <c r="Z8" s="19"/>
      <c r="AA8" s="20" t="s">
        <v>142</v>
      </c>
      <c r="AB8" s="19"/>
      <c r="AC8" s="19"/>
    </row>
    <row r="9" spans="1:31">
      <c r="A9" t="s">
        <v>159</v>
      </c>
      <c r="B9" s="19"/>
      <c r="C9" s="19"/>
      <c r="D9" s="19"/>
      <c r="E9" s="20" t="s">
        <v>63</v>
      </c>
      <c r="F9" s="20" t="s">
        <v>45</v>
      </c>
      <c r="G9" s="19"/>
      <c r="H9" s="19"/>
      <c r="I9" s="19"/>
      <c r="J9" s="19"/>
      <c r="K9" s="20" t="s">
        <v>408</v>
      </c>
      <c r="L9" s="20" t="s">
        <v>105</v>
      </c>
      <c r="M9" s="19"/>
      <c r="N9" s="19"/>
      <c r="O9" s="19"/>
      <c r="P9" s="19"/>
      <c r="Q9" s="19"/>
      <c r="R9" s="19"/>
      <c r="S9" s="19"/>
      <c r="T9" s="19"/>
      <c r="U9" s="19"/>
      <c r="V9" s="19"/>
      <c r="W9" s="19"/>
      <c r="X9" s="19"/>
      <c r="Y9" s="19"/>
      <c r="Z9" s="19"/>
      <c r="AA9" s="20" t="s">
        <v>143</v>
      </c>
      <c r="AB9" s="19"/>
      <c r="AC9" s="19"/>
    </row>
    <row r="10" spans="1:31">
      <c r="A10" t="s">
        <v>160</v>
      </c>
      <c r="B10" s="19"/>
      <c r="C10" s="19"/>
      <c r="D10" s="19"/>
      <c r="E10" s="20" t="s">
        <v>46</v>
      </c>
      <c r="F10" s="20" t="s">
        <v>46</v>
      </c>
      <c r="G10" s="19"/>
      <c r="H10" s="19"/>
      <c r="I10" s="19"/>
      <c r="J10" s="19"/>
      <c r="K10" s="19"/>
      <c r="L10" s="19"/>
      <c r="M10" s="19"/>
      <c r="N10" s="19"/>
      <c r="O10" s="19"/>
      <c r="P10" s="19"/>
      <c r="Q10" s="19"/>
      <c r="R10" s="19"/>
      <c r="S10" s="19"/>
      <c r="T10" s="19"/>
      <c r="U10" s="19"/>
      <c r="V10" s="19"/>
      <c r="W10" s="19"/>
      <c r="X10" s="19"/>
      <c r="Y10" s="19"/>
      <c r="Z10" s="19"/>
      <c r="AA10" s="19"/>
      <c r="AB10" s="19"/>
      <c r="AC10" s="19"/>
    </row>
    <row r="11" spans="1:31">
      <c r="A11" t="s">
        <v>161</v>
      </c>
      <c r="B11" s="19"/>
      <c r="C11" s="19"/>
      <c r="D11" s="19"/>
      <c r="E11" s="20" t="s">
        <v>47</v>
      </c>
      <c r="F11" s="20" t="s">
        <v>47</v>
      </c>
      <c r="G11" s="19"/>
      <c r="H11" s="19"/>
      <c r="I11" s="19"/>
      <c r="J11" s="19"/>
      <c r="K11" s="19"/>
      <c r="L11" s="19"/>
      <c r="M11" s="19"/>
      <c r="N11" s="19"/>
      <c r="O11" s="19"/>
      <c r="P11" s="19"/>
      <c r="Q11" s="19"/>
      <c r="R11" s="19"/>
      <c r="S11" s="19"/>
      <c r="T11" s="19"/>
      <c r="U11" s="19"/>
      <c r="V11" s="19"/>
      <c r="W11" s="19"/>
      <c r="X11" s="19"/>
      <c r="Y11" s="19"/>
      <c r="Z11" s="19"/>
      <c r="AA11" s="19"/>
      <c r="AB11" s="19"/>
      <c r="AC11" s="19"/>
    </row>
    <row r="12" spans="1:31">
      <c r="A12" t="s">
        <v>162</v>
      </c>
      <c r="B12" s="19"/>
      <c r="C12" s="19"/>
      <c r="D12" s="19"/>
      <c r="E12" s="20" t="s">
        <v>64</v>
      </c>
      <c r="F12" s="20" t="s">
        <v>48</v>
      </c>
      <c r="G12" s="19"/>
      <c r="H12" s="19"/>
      <c r="I12" s="19"/>
      <c r="J12" s="19"/>
      <c r="K12" s="19"/>
      <c r="L12" s="19"/>
      <c r="M12" s="19"/>
      <c r="N12" s="19"/>
      <c r="O12" s="19"/>
      <c r="P12" s="19"/>
      <c r="Q12" s="19"/>
      <c r="R12" s="19"/>
      <c r="S12" s="19"/>
      <c r="T12" s="19"/>
      <c r="U12" s="19"/>
      <c r="V12" s="19"/>
      <c r="W12" s="19"/>
      <c r="X12" s="19"/>
      <c r="Y12" s="19"/>
      <c r="Z12" s="19"/>
      <c r="AA12" s="19"/>
      <c r="AB12" s="19"/>
      <c r="AC12" s="19"/>
    </row>
    <row r="13" spans="1:31">
      <c r="A13" t="s">
        <v>163</v>
      </c>
      <c r="B13" s="19"/>
      <c r="C13" s="19"/>
      <c r="D13" s="20"/>
      <c r="E13" s="20" t="s">
        <v>65</v>
      </c>
      <c r="F13" s="20" t="s">
        <v>49</v>
      </c>
      <c r="G13" s="20"/>
      <c r="H13" s="19"/>
      <c r="I13" s="19"/>
      <c r="J13" s="19"/>
      <c r="K13" s="19"/>
      <c r="L13" s="19"/>
      <c r="M13" s="19"/>
      <c r="N13" s="19"/>
      <c r="O13" s="19"/>
      <c r="P13" s="19"/>
      <c r="Q13" s="19"/>
      <c r="R13" s="19"/>
      <c r="S13" s="19"/>
      <c r="T13" s="19"/>
      <c r="U13" s="19"/>
      <c r="V13" s="19"/>
      <c r="W13" s="19"/>
      <c r="X13" s="19"/>
      <c r="Y13" s="19"/>
      <c r="Z13" s="19"/>
      <c r="AA13" s="19"/>
      <c r="AB13" s="19"/>
      <c r="AC13" s="19"/>
    </row>
    <row r="14" spans="1:31">
      <c r="A14" t="s">
        <v>164</v>
      </c>
      <c r="B14" s="19"/>
      <c r="C14" s="19"/>
      <c r="D14" s="20"/>
      <c r="E14" s="20" t="s">
        <v>50</v>
      </c>
      <c r="F14" s="20" t="s">
        <v>50</v>
      </c>
      <c r="G14" s="20"/>
      <c r="H14" s="19"/>
      <c r="I14" s="19"/>
      <c r="J14" s="19"/>
      <c r="K14" s="19"/>
      <c r="L14" s="19"/>
      <c r="M14" s="19"/>
      <c r="N14" s="19"/>
      <c r="O14" s="19"/>
      <c r="P14" s="19"/>
      <c r="Q14" s="19"/>
      <c r="R14" s="19"/>
      <c r="S14" s="19"/>
      <c r="T14" s="19"/>
      <c r="U14" s="19"/>
      <c r="V14" s="19"/>
      <c r="W14" s="19"/>
      <c r="X14" s="19"/>
      <c r="Y14" s="19"/>
      <c r="Z14" s="19"/>
      <c r="AA14" s="19"/>
      <c r="AB14" s="19"/>
      <c r="AC14" s="19"/>
    </row>
    <row r="15" spans="1:31">
      <c r="A15" t="s">
        <v>165</v>
      </c>
      <c r="D15" s="20"/>
      <c r="E15" s="20" t="s">
        <v>51</v>
      </c>
      <c r="F15" s="20" t="s">
        <v>51</v>
      </c>
      <c r="G15" s="20"/>
    </row>
    <row r="16" spans="1:31">
      <c r="A16" t="s">
        <v>166</v>
      </c>
      <c r="D16" s="20"/>
      <c r="E16" s="20" t="s">
        <v>52</v>
      </c>
      <c r="F16" s="20" t="s">
        <v>52</v>
      </c>
      <c r="G16" s="20"/>
    </row>
    <row r="17" spans="1:7">
      <c r="A17" t="s">
        <v>167</v>
      </c>
      <c r="D17" s="20"/>
      <c r="E17" s="20" t="s">
        <v>66</v>
      </c>
      <c r="F17" s="20" t="s">
        <v>53</v>
      </c>
      <c r="G17" s="20"/>
    </row>
    <row r="18" spans="1:7">
      <c r="A18" t="s">
        <v>168</v>
      </c>
      <c r="D18" s="20"/>
      <c r="E18" s="20" t="s">
        <v>67</v>
      </c>
      <c r="F18" s="20" t="s">
        <v>54</v>
      </c>
      <c r="G18" s="20"/>
    </row>
    <row r="19" spans="1:7">
      <c r="A19" t="s">
        <v>169</v>
      </c>
      <c r="D19" s="20"/>
      <c r="E19" s="20" t="s">
        <v>68</v>
      </c>
      <c r="F19" s="20" t="s">
        <v>55</v>
      </c>
      <c r="G19" s="20"/>
    </row>
    <row r="20" spans="1:7">
      <c r="A20" t="s">
        <v>170</v>
      </c>
      <c r="D20" s="20"/>
      <c r="E20" s="20" t="s">
        <v>69</v>
      </c>
      <c r="F20" s="20" t="s">
        <v>56</v>
      </c>
      <c r="G20" s="20"/>
    </row>
    <row r="21" spans="1:7">
      <c r="A21" t="s">
        <v>171</v>
      </c>
      <c r="D21" s="20"/>
      <c r="E21" s="20" t="s">
        <v>70</v>
      </c>
      <c r="F21" s="20" t="s">
        <v>57</v>
      </c>
      <c r="G21" s="20"/>
    </row>
    <row r="22" spans="1:7">
      <c r="A22" t="s">
        <v>172</v>
      </c>
      <c r="D22" s="20"/>
      <c r="E22" s="20" t="s">
        <v>58</v>
      </c>
      <c r="F22" s="20" t="s">
        <v>58</v>
      </c>
      <c r="G22" s="20"/>
    </row>
    <row r="23" spans="1:7">
      <c r="A23" t="s">
        <v>173</v>
      </c>
      <c r="D23" s="20"/>
      <c r="E23" s="20" t="s">
        <v>59</v>
      </c>
      <c r="F23" s="20" t="s">
        <v>59</v>
      </c>
      <c r="G23" s="20"/>
    </row>
    <row r="24" spans="1:7">
      <c r="A24" t="s">
        <v>174</v>
      </c>
      <c r="D24" s="20"/>
      <c r="E24" s="20" t="s">
        <v>72</v>
      </c>
      <c r="F24" s="20" t="s">
        <v>148</v>
      </c>
      <c r="G24" s="20"/>
    </row>
    <row r="25" spans="1:7">
      <c r="A25" t="s">
        <v>175</v>
      </c>
      <c r="D25" s="20"/>
      <c r="E25" s="20" t="s">
        <v>73</v>
      </c>
      <c r="F25" s="20" t="s">
        <v>149</v>
      </c>
      <c r="G25" s="20"/>
    </row>
    <row r="26" spans="1:7">
      <c r="A26" t="s">
        <v>176</v>
      </c>
      <c r="D26" s="20"/>
      <c r="E26" s="20"/>
      <c r="G26" s="20"/>
    </row>
    <row r="27" spans="1:7">
      <c r="A27" t="s">
        <v>177</v>
      </c>
      <c r="D27" s="20"/>
      <c r="E27" s="20"/>
      <c r="F27" s="20"/>
      <c r="G27" s="20"/>
    </row>
    <row r="28" spans="1:7">
      <c r="A28" t="s">
        <v>178</v>
      </c>
      <c r="D28" s="20"/>
      <c r="E28" s="20"/>
      <c r="F28" s="20"/>
      <c r="G28" s="20"/>
    </row>
    <row r="29" spans="1:7">
      <c r="A29" t="s">
        <v>179</v>
      </c>
      <c r="D29" s="20"/>
      <c r="E29" s="20"/>
      <c r="F29" s="20"/>
      <c r="G29" s="20"/>
    </row>
    <row r="30" spans="1:7">
      <c r="A30" t="s">
        <v>180</v>
      </c>
      <c r="D30" s="20"/>
      <c r="E30" s="20"/>
      <c r="F30" s="20"/>
      <c r="G30" s="20"/>
    </row>
    <row r="31" spans="1:7">
      <c r="A31" t="s">
        <v>181</v>
      </c>
      <c r="D31" s="20"/>
      <c r="E31" s="20"/>
      <c r="F31" s="20"/>
      <c r="G31" s="20"/>
    </row>
    <row r="32" spans="1:7">
      <c r="A32" t="s">
        <v>182</v>
      </c>
      <c r="D32" s="20"/>
      <c r="E32" s="20"/>
      <c r="F32" s="20"/>
      <c r="G32" s="20"/>
    </row>
    <row r="33" spans="1:7">
      <c r="A33" t="s">
        <v>183</v>
      </c>
      <c r="D33" s="20"/>
      <c r="E33" s="20"/>
      <c r="F33" s="20"/>
      <c r="G33" s="20"/>
    </row>
    <row r="34" spans="1:7">
      <c r="A34" t="s">
        <v>184</v>
      </c>
    </row>
    <row r="35" spans="1:7">
      <c r="A35" t="s">
        <v>185</v>
      </c>
    </row>
    <row r="36" spans="1:7">
      <c r="A36" t="s">
        <v>186</v>
      </c>
    </row>
    <row r="37" spans="1:7">
      <c r="A37" t="s">
        <v>187</v>
      </c>
    </row>
    <row r="38" spans="1:7">
      <c r="A38" t="s">
        <v>188</v>
      </c>
    </row>
    <row r="39" spans="1:7">
      <c r="A39" t="s">
        <v>189</v>
      </c>
    </row>
    <row r="40" spans="1:7">
      <c r="A40" t="s">
        <v>190</v>
      </c>
    </row>
    <row r="41" spans="1:7">
      <c r="A41" t="s">
        <v>191</v>
      </c>
    </row>
    <row r="42" spans="1:7">
      <c r="A42" t="s">
        <v>192</v>
      </c>
    </row>
    <row r="43" spans="1:7">
      <c r="A43" t="s">
        <v>193</v>
      </c>
    </row>
    <row r="44" spans="1:7">
      <c r="A44" t="s">
        <v>194</v>
      </c>
    </row>
    <row r="45" spans="1:7">
      <c r="A45" t="s">
        <v>195</v>
      </c>
    </row>
    <row r="46" spans="1:7">
      <c r="A46" t="s">
        <v>196</v>
      </c>
    </row>
    <row r="47" spans="1:7">
      <c r="A47" t="s">
        <v>197</v>
      </c>
    </row>
    <row r="48" spans="1:7">
      <c r="A48" t="s">
        <v>198</v>
      </c>
    </row>
    <row r="49" spans="1:1">
      <c r="A49" t="s">
        <v>199</v>
      </c>
    </row>
    <row r="50" spans="1:1">
      <c r="A50" t="s">
        <v>200</v>
      </c>
    </row>
    <row r="51" spans="1:1">
      <c r="A51" t="s">
        <v>201</v>
      </c>
    </row>
    <row r="52" spans="1:1">
      <c r="A52" t="s">
        <v>202</v>
      </c>
    </row>
    <row r="53" spans="1:1">
      <c r="A53" t="s">
        <v>203</v>
      </c>
    </row>
    <row r="54" spans="1:1">
      <c r="A54" t="s">
        <v>204</v>
      </c>
    </row>
    <row r="55" spans="1:1">
      <c r="A55" t="s">
        <v>205</v>
      </c>
    </row>
    <row r="56" spans="1:1">
      <c r="A56" t="s">
        <v>206</v>
      </c>
    </row>
    <row r="57" spans="1:1">
      <c r="A57" t="s">
        <v>207</v>
      </c>
    </row>
    <row r="58" spans="1:1">
      <c r="A58" t="s">
        <v>208</v>
      </c>
    </row>
    <row r="59" spans="1:1">
      <c r="A59" t="s">
        <v>209</v>
      </c>
    </row>
    <row r="60" spans="1:1">
      <c r="A60" t="s">
        <v>210</v>
      </c>
    </row>
    <row r="61" spans="1:1">
      <c r="A61" t="s">
        <v>211</v>
      </c>
    </row>
    <row r="62" spans="1:1">
      <c r="A62" t="s">
        <v>212</v>
      </c>
    </row>
    <row r="63" spans="1:1">
      <c r="A63" t="s">
        <v>213</v>
      </c>
    </row>
    <row r="64" spans="1:1">
      <c r="A64" t="s">
        <v>214</v>
      </c>
    </row>
    <row r="65" spans="1:1">
      <c r="A65" t="s">
        <v>215</v>
      </c>
    </row>
    <row r="66" spans="1:1">
      <c r="A66" t="s">
        <v>216</v>
      </c>
    </row>
    <row r="67" spans="1:1">
      <c r="A67" t="s">
        <v>217</v>
      </c>
    </row>
    <row r="68" spans="1:1">
      <c r="A68" t="s">
        <v>218</v>
      </c>
    </row>
    <row r="69" spans="1:1">
      <c r="A69" t="s">
        <v>219</v>
      </c>
    </row>
    <row r="70" spans="1:1">
      <c r="A70" t="s">
        <v>220</v>
      </c>
    </row>
    <row r="71" spans="1:1">
      <c r="A71" t="s">
        <v>221</v>
      </c>
    </row>
    <row r="72" spans="1:1">
      <c r="A72" t="s">
        <v>222</v>
      </c>
    </row>
    <row r="73" spans="1:1">
      <c r="A73" t="s">
        <v>223</v>
      </c>
    </row>
    <row r="74" spans="1:1">
      <c r="A74" t="s">
        <v>224</v>
      </c>
    </row>
    <row r="75" spans="1:1">
      <c r="A75" t="s">
        <v>225</v>
      </c>
    </row>
    <row r="76" spans="1:1">
      <c r="A76" t="s">
        <v>226</v>
      </c>
    </row>
    <row r="77" spans="1:1">
      <c r="A77" t="s">
        <v>227</v>
      </c>
    </row>
    <row r="78" spans="1:1">
      <c r="A78" t="s">
        <v>228</v>
      </c>
    </row>
    <row r="79" spans="1:1">
      <c r="A79" t="s">
        <v>229</v>
      </c>
    </row>
    <row r="80" spans="1:1">
      <c r="A80" t="s">
        <v>230</v>
      </c>
    </row>
    <row r="81" spans="1:1">
      <c r="A81" t="s">
        <v>231</v>
      </c>
    </row>
    <row r="82" spans="1:1">
      <c r="A82" t="s">
        <v>232</v>
      </c>
    </row>
    <row r="83" spans="1:1">
      <c r="A83" t="s">
        <v>233</v>
      </c>
    </row>
    <row r="84" spans="1:1">
      <c r="A84" t="s">
        <v>234</v>
      </c>
    </row>
    <row r="85" spans="1:1">
      <c r="A85" t="s">
        <v>235</v>
      </c>
    </row>
    <row r="86" spans="1:1">
      <c r="A86" t="s">
        <v>236</v>
      </c>
    </row>
    <row r="87" spans="1:1">
      <c r="A87" t="s">
        <v>237</v>
      </c>
    </row>
    <row r="88" spans="1:1">
      <c r="A88" t="s">
        <v>238</v>
      </c>
    </row>
    <row r="89" spans="1:1">
      <c r="A89" t="s">
        <v>239</v>
      </c>
    </row>
    <row r="90" spans="1:1">
      <c r="A90" t="s">
        <v>240</v>
      </c>
    </row>
    <row r="91" spans="1:1">
      <c r="A91" t="s">
        <v>241</v>
      </c>
    </row>
    <row r="92" spans="1:1">
      <c r="A92" t="s">
        <v>242</v>
      </c>
    </row>
    <row r="93" spans="1:1">
      <c r="A93" t="s">
        <v>243</v>
      </c>
    </row>
    <row r="94" spans="1:1">
      <c r="A94" t="s">
        <v>244</v>
      </c>
    </row>
    <row r="95" spans="1:1">
      <c r="A95" t="s">
        <v>245</v>
      </c>
    </row>
    <row r="96" spans="1:1">
      <c r="A96" t="s">
        <v>246</v>
      </c>
    </row>
    <row r="97" spans="1:1">
      <c r="A97" t="s">
        <v>247</v>
      </c>
    </row>
    <row r="98" spans="1:1">
      <c r="A98" t="s">
        <v>248</v>
      </c>
    </row>
    <row r="99" spans="1:1">
      <c r="A99" t="s">
        <v>249</v>
      </c>
    </row>
    <row r="100" spans="1:1">
      <c r="A100" t="s">
        <v>250</v>
      </c>
    </row>
    <row r="101" spans="1:1">
      <c r="A101" t="s">
        <v>251</v>
      </c>
    </row>
    <row r="102" spans="1:1">
      <c r="A102" t="s">
        <v>252</v>
      </c>
    </row>
    <row r="103" spans="1:1">
      <c r="A103" t="s">
        <v>253</v>
      </c>
    </row>
    <row r="104" spans="1:1">
      <c r="A104" t="s">
        <v>254</v>
      </c>
    </row>
    <row r="105" spans="1:1">
      <c r="A105" t="s">
        <v>255</v>
      </c>
    </row>
    <row r="106" spans="1:1">
      <c r="A106" t="s">
        <v>256</v>
      </c>
    </row>
    <row r="107" spans="1:1">
      <c r="A107" t="s">
        <v>257</v>
      </c>
    </row>
    <row r="108" spans="1:1">
      <c r="A108" t="s">
        <v>258</v>
      </c>
    </row>
    <row r="109" spans="1:1">
      <c r="A109" t="s">
        <v>259</v>
      </c>
    </row>
    <row r="110" spans="1:1">
      <c r="A110" t="s">
        <v>260</v>
      </c>
    </row>
    <row r="111" spans="1:1">
      <c r="A111" t="s">
        <v>261</v>
      </c>
    </row>
    <row r="112" spans="1:1">
      <c r="A112" t="s">
        <v>262</v>
      </c>
    </row>
    <row r="113" spans="1:1">
      <c r="A113" t="s">
        <v>263</v>
      </c>
    </row>
    <row r="114" spans="1:1">
      <c r="A114" t="s">
        <v>264</v>
      </c>
    </row>
    <row r="115" spans="1:1">
      <c r="A115" t="s">
        <v>265</v>
      </c>
    </row>
    <row r="116" spans="1:1">
      <c r="A116" t="s">
        <v>266</v>
      </c>
    </row>
    <row r="117" spans="1:1">
      <c r="A117" t="s">
        <v>267</v>
      </c>
    </row>
    <row r="118" spans="1:1">
      <c r="A118" t="s">
        <v>268</v>
      </c>
    </row>
    <row r="119" spans="1:1">
      <c r="A119" t="s">
        <v>269</v>
      </c>
    </row>
    <row r="120" spans="1:1">
      <c r="A120" t="s">
        <v>270</v>
      </c>
    </row>
    <row r="121" spans="1:1">
      <c r="A121" t="s">
        <v>271</v>
      </c>
    </row>
    <row r="122" spans="1:1">
      <c r="A122" t="s">
        <v>272</v>
      </c>
    </row>
    <row r="123" spans="1:1">
      <c r="A123" t="s">
        <v>273</v>
      </c>
    </row>
    <row r="124" spans="1:1">
      <c r="A124" t="s">
        <v>274</v>
      </c>
    </row>
    <row r="125" spans="1:1">
      <c r="A125" t="s">
        <v>275</v>
      </c>
    </row>
    <row r="126" spans="1:1">
      <c r="A126" t="s">
        <v>276</v>
      </c>
    </row>
    <row r="127" spans="1:1">
      <c r="A127" t="s">
        <v>277</v>
      </c>
    </row>
    <row r="128" spans="1:1">
      <c r="A128" t="s">
        <v>278</v>
      </c>
    </row>
    <row r="129" spans="1:1">
      <c r="A129" t="s">
        <v>279</v>
      </c>
    </row>
    <row r="130" spans="1:1">
      <c r="A130" t="s">
        <v>280</v>
      </c>
    </row>
    <row r="131" spans="1:1">
      <c r="A131" t="s">
        <v>281</v>
      </c>
    </row>
    <row r="132" spans="1:1">
      <c r="A132" t="s">
        <v>282</v>
      </c>
    </row>
    <row r="133" spans="1:1">
      <c r="A133" t="s">
        <v>283</v>
      </c>
    </row>
    <row r="134" spans="1:1">
      <c r="A134" t="s">
        <v>284</v>
      </c>
    </row>
    <row r="135" spans="1:1">
      <c r="A135" t="s">
        <v>285</v>
      </c>
    </row>
    <row r="136" spans="1:1">
      <c r="A136" t="s">
        <v>286</v>
      </c>
    </row>
    <row r="137" spans="1:1">
      <c r="A137" t="s">
        <v>287</v>
      </c>
    </row>
    <row r="138" spans="1:1">
      <c r="A138" t="s">
        <v>288</v>
      </c>
    </row>
    <row r="139" spans="1:1">
      <c r="A139" t="s">
        <v>289</v>
      </c>
    </row>
    <row r="140" spans="1:1">
      <c r="A140" t="s">
        <v>290</v>
      </c>
    </row>
    <row r="141" spans="1:1">
      <c r="A141" t="s">
        <v>291</v>
      </c>
    </row>
    <row r="142" spans="1:1">
      <c r="A142" t="s">
        <v>292</v>
      </c>
    </row>
    <row r="143" spans="1:1">
      <c r="A143" t="s">
        <v>293</v>
      </c>
    </row>
    <row r="144" spans="1:1">
      <c r="A144" t="s">
        <v>294</v>
      </c>
    </row>
    <row r="145" spans="1:1">
      <c r="A145" t="s">
        <v>295</v>
      </c>
    </row>
    <row r="146" spans="1:1">
      <c r="A146" t="s">
        <v>296</v>
      </c>
    </row>
    <row r="147" spans="1:1">
      <c r="A147" t="s">
        <v>297</v>
      </c>
    </row>
    <row r="148" spans="1:1">
      <c r="A148" t="s">
        <v>298</v>
      </c>
    </row>
    <row r="149" spans="1:1">
      <c r="A149" t="s">
        <v>299</v>
      </c>
    </row>
    <row r="150" spans="1:1">
      <c r="A150" t="s">
        <v>300</v>
      </c>
    </row>
    <row r="151" spans="1:1">
      <c r="A151" t="s">
        <v>301</v>
      </c>
    </row>
    <row r="152" spans="1:1">
      <c r="A152" t="s">
        <v>302</v>
      </c>
    </row>
    <row r="153" spans="1:1">
      <c r="A153" t="s">
        <v>303</v>
      </c>
    </row>
    <row r="154" spans="1:1">
      <c r="A154" t="s">
        <v>304</v>
      </c>
    </row>
    <row r="155" spans="1:1">
      <c r="A155" t="s">
        <v>305</v>
      </c>
    </row>
    <row r="156" spans="1:1">
      <c r="A156" t="s">
        <v>306</v>
      </c>
    </row>
    <row r="157" spans="1:1">
      <c r="A157" t="s">
        <v>307</v>
      </c>
    </row>
    <row r="158" spans="1:1">
      <c r="A158" t="s">
        <v>308</v>
      </c>
    </row>
    <row r="159" spans="1:1">
      <c r="A159" t="s">
        <v>309</v>
      </c>
    </row>
    <row r="160" spans="1:1">
      <c r="A160" t="s">
        <v>310</v>
      </c>
    </row>
    <row r="161" spans="1:1">
      <c r="A161" t="s">
        <v>311</v>
      </c>
    </row>
    <row r="162" spans="1:1">
      <c r="A162" t="s">
        <v>312</v>
      </c>
    </row>
    <row r="163" spans="1:1">
      <c r="A163" t="s">
        <v>313</v>
      </c>
    </row>
    <row r="164" spans="1:1">
      <c r="A164" t="s">
        <v>314</v>
      </c>
    </row>
    <row r="165" spans="1:1">
      <c r="A165" t="s">
        <v>315</v>
      </c>
    </row>
    <row r="166" spans="1:1">
      <c r="A166" t="s">
        <v>316</v>
      </c>
    </row>
    <row r="167" spans="1:1">
      <c r="A167" t="s">
        <v>317</v>
      </c>
    </row>
    <row r="168" spans="1:1">
      <c r="A168" t="s">
        <v>318</v>
      </c>
    </row>
    <row r="169" spans="1:1">
      <c r="A169" t="s">
        <v>319</v>
      </c>
    </row>
    <row r="170" spans="1:1">
      <c r="A170" t="s">
        <v>320</v>
      </c>
    </row>
    <row r="171" spans="1:1">
      <c r="A171" t="s">
        <v>321</v>
      </c>
    </row>
    <row r="172" spans="1:1">
      <c r="A172" t="s">
        <v>322</v>
      </c>
    </row>
    <row r="173" spans="1:1">
      <c r="A173" t="s">
        <v>323</v>
      </c>
    </row>
    <row r="174" spans="1:1">
      <c r="A174" t="s">
        <v>324</v>
      </c>
    </row>
    <row r="175" spans="1:1">
      <c r="A175" t="s">
        <v>325</v>
      </c>
    </row>
    <row r="176" spans="1:1">
      <c r="A176" t="s">
        <v>326</v>
      </c>
    </row>
    <row r="177" spans="1:1">
      <c r="A177" t="s">
        <v>327</v>
      </c>
    </row>
    <row r="178" spans="1:1">
      <c r="A178" t="s">
        <v>328</v>
      </c>
    </row>
    <row r="179" spans="1:1">
      <c r="A179" t="s">
        <v>329</v>
      </c>
    </row>
    <row r="180" spans="1:1">
      <c r="A180" t="s">
        <v>330</v>
      </c>
    </row>
    <row r="181" spans="1:1">
      <c r="A181" t="s">
        <v>331</v>
      </c>
    </row>
    <row r="182" spans="1:1">
      <c r="A182" t="s">
        <v>332</v>
      </c>
    </row>
    <row r="183" spans="1:1">
      <c r="A183" t="s">
        <v>333</v>
      </c>
    </row>
    <row r="184" spans="1:1">
      <c r="A184" t="s">
        <v>334</v>
      </c>
    </row>
    <row r="185" spans="1:1">
      <c r="A185" t="s">
        <v>335</v>
      </c>
    </row>
    <row r="186" spans="1:1">
      <c r="A186" t="s">
        <v>336</v>
      </c>
    </row>
    <row r="187" spans="1:1">
      <c r="A187" t="s">
        <v>337</v>
      </c>
    </row>
    <row r="188" spans="1:1">
      <c r="A188" t="s">
        <v>338</v>
      </c>
    </row>
    <row r="189" spans="1:1">
      <c r="A189" t="s">
        <v>339</v>
      </c>
    </row>
    <row r="190" spans="1:1">
      <c r="A190" t="s">
        <v>340</v>
      </c>
    </row>
    <row r="191" spans="1:1">
      <c r="A191" t="s">
        <v>341</v>
      </c>
    </row>
    <row r="192" spans="1:1">
      <c r="A192" t="s">
        <v>342</v>
      </c>
    </row>
    <row r="193" spans="1:1">
      <c r="A193" t="s">
        <v>343</v>
      </c>
    </row>
    <row r="194" spans="1:1">
      <c r="A194" t="s">
        <v>344</v>
      </c>
    </row>
    <row r="195" spans="1:1">
      <c r="A195" t="s">
        <v>345</v>
      </c>
    </row>
    <row r="196" spans="1:1">
      <c r="A196" t="s">
        <v>346</v>
      </c>
    </row>
    <row r="197" spans="1:1">
      <c r="A197" t="s">
        <v>347</v>
      </c>
    </row>
    <row r="198" spans="1:1">
      <c r="A198" t="s">
        <v>348</v>
      </c>
    </row>
    <row r="199" spans="1:1">
      <c r="A199" t="s">
        <v>349</v>
      </c>
    </row>
    <row r="200" spans="1:1">
      <c r="A200" t="s">
        <v>350</v>
      </c>
    </row>
    <row r="201" spans="1:1">
      <c r="A201" t="s">
        <v>351</v>
      </c>
    </row>
    <row r="202" spans="1:1">
      <c r="A202" t="s">
        <v>352</v>
      </c>
    </row>
    <row r="203" spans="1:1">
      <c r="A203" t="s">
        <v>353</v>
      </c>
    </row>
    <row r="204" spans="1:1">
      <c r="A204" t="s">
        <v>354</v>
      </c>
    </row>
    <row r="205" spans="1:1">
      <c r="A205" t="s">
        <v>355</v>
      </c>
    </row>
    <row r="206" spans="1:1">
      <c r="A206" t="s">
        <v>356</v>
      </c>
    </row>
    <row r="207" spans="1:1">
      <c r="A207" t="s">
        <v>357</v>
      </c>
    </row>
    <row r="208" spans="1:1">
      <c r="A208" t="s">
        <v>358</v>
      </c>
    </row>
    <row r="209" spans="1:1">
      <c r="A209" t="s">
        <v>359</v>
      </c>
    </row>
    <row r="210" spans="1:1">
      <c r="A210" t="s">
        <v>360</v>
      </c>
    </row>
    <row r="211" spans="1:1">
      <c r="A211" t="s">
        <v>361</v>
      </c>
    </row>
    <row r="212" spans="1:1">
      <c r="A212" t="s">
        <v>362</v>
      </c>
    </row>
    <row r="213" spans="1:1">
      <c r="A213" t="s">
        <v>363</v>
      </c>
    </row>
    <row r="214" spans="1:1">
      <c r="A214" t="s">
        <v>364</v>
      </c>
    </row>
    <row r="215" spans="1:1">
      <c r="A215" t="s">
        <v>365</v>
      </c>
    </row>
    <row r="216" spans="1:1">
      <c r="A216" t="s">
        <v>366</v>
      </c>
    </row>
    <row r="217" spans="1:1">
      <c r="A217" t="s">
        <v>367</v>
      </c>
    </row>
    <row r="218" spans="1:1">
      <c r="A218" t="s">
        <v>368</v>
      </c>
    </row>
    <row r="219" spans="1:1">
      <c r="A219" t="s">
        <v>369</v>
      </c>
    </row>
    <row r="220" spans="1:1">
      <c r="A220" t="s">
        <v>370</v>
      </c>
    </row>
    <row r="221" spans="1:1">
      <c r="A221" t="s">
        <v>371</v>
      </c>
    </row>
    <row r="222" spans="1:1">
      <c r="A222" t="s">
        <v>372</v>
      </c>
    </row>
    <row r="223" spans="1:1">
      <c r="A223" t="s">
        <v>373</v>
      </c>
    </row>
    <row r="224" spans="1:1">
      <c r="A224" t="s">
        <v>374</v>
      </c>
    </row>
    <row r="225" spans="1:1">
      <c r="A225" t="s">
        <v>375</v>
      </c>
    </row>
    <row r="226" spans="1:1">
      <c r="A226" t="s">
        <v>376</v>
      </c>
    </row>
    <row r="227" spans="1:1">
      <c r="A227" t="s">
        <v>377</v>
      </c>
    </row>
    <row r="228" spans="1:1">
      <c r="A228" t="s">
        <v>378</v>
      </c>
    </row>
    <row r="229" spans="1:1">
      <c r="A229" t="s">
        <v>379</v>
      </c>
    </row>
    <row r="230" spans="1:1">
      <c r="A230" t="s">
        <v>380</v>
      </c>
    </row>
    <row r="231" spans="1:1">
      <c r="A231" t="s">
        <v>381</v>
      </c>
    </row>
    <row r="232" spans="1:1">
      <c r="A232" t="s">
        <v>382</v>
      </c>
    </row>
    <row r="233" spans="1:1">
      <c r="A233" t="s">
        <v>383</v>
      </c>
    </row>
    <row r="234" spans="1:1">
      <c r="A234" t="s">
        <v>384</v>
      </c>
    </row>
    <row r="235" spans="1:1">
      <c r="A235" t="s">
        <v>385</v>
      </c>
    </row>
    <row r="236" spans="1:1">
      <c r="A236" t="s">
        <v>386</v>
      </c>
    </row>
    <row r="237" spans="1:1">
      <c r="A237" t="s">
        <v>387</v>
      </c>
    </row>
    <row r="238" spans="1:1">
      <c r="A238" t="s">
        <v>388</v>
      </c>
    </row>
    <row r="239" spans="1:1">
      <c r="A239" t="s">
        <v>389</v>
      </c>
    </row>
    <row r="240" spans="1:1">
      <c r="A240" t="s">
        <v>390</v>
      </c>
    </row>
    <row r="241" spans="1:1">
      <c r="A241" t="s">
        <v>391</v>
      </c>
    </row>
    <row r="242" spans="1:1">
      <c r="A242" t="s">
        <v>392</v>
      </c>
    </row>
    <row r="243" spans="1:1">
      <c r="A243" t="s">
        <v>393</v>
      </c>
    </row>
    <row r="244" spans="1:1">
      <c r="A244" t="s">
        <v>394</v>
      </c>
    </row>
    <row r="245" spans="1:1">
      <c r="A245" t="s">
        <v>395</v>
      </c>
    </row>
    <row r="246" spans="1:1">
      <c r="A246" t="s">
        <v>396</v>
      </c>
    </row>
    <row r="247" spans="1:1">
      <c r="A247" t="s">
        <v>397</v>
      </c>
    </row>
    <row r="248" spans="1:1">
      <c r="A248" t="s">
        <v>398</v>
      </c>
    </row>
    <row r="249" spans="1:1">
      <c r="A249" t="s">
        <v>399</v>
      </c>
    </row>
    <row r="250" spans="1:1">
      <c r="A250" t="s">
        <v>400</v>
      </c>
    </row>
  </sheetData>
  <sortState ref="B1:B3">
    <sortCondition ref="B1:B3"/>
  </sortState>
  <pageMargins left="0.7" right="0.7" top="0.75" bottom="0.75" header="0.3" footer="0.3"/>
  <pageSetup orientation="portrait" r:id="rId1"/>
  <tableParts count="2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Formulario</vt:lpstr>
      <vt:lpstr>DATA</vt:lpstr>
      <vt:lpstr>AIS_Class_B</vt:lpstr>
      <vt:lpstr>Anritsu</vt:lpstr>
      <vt:lpstr>Banderas</vt:lpstr>
      <vt:lpstr>Cobham_Sailor</vt:lpstr>
      <vt:lpstr>Furuno</vt:lpstr>
      <vt:lpstr>Globalstar</vt:lpstr>
      <vt:lpstr>IDTypes</vt:lpstr>
      <vt:lpstr>JRC</vt:lpstr>
      <vt:lpstr>Kelvin_Hughes</vt:lpstr>
      <vt:lpstr>Kongsberg_Norcontrol</vt:lpstr>
      <vt:lpstr>Litton_Marine</vt:lpstr>
      <vt:lpstr>Pole_Star</vt:lpstr>
      <vt:lpstr>Raytheon</vt:lpstr>
      <vt:lpstr>Sailor</vt:lpstr>
      <vt:lpstr>SAM_Electronics</vt:lpstr>
      <vt:lpstr>Saracom</vt:lpstr>
      <vt:lpstr>Satamatics</vt:lpstr>
      <vt:lpstr>Skanti</vt:lpstr>
      <vt:lpstr>SkyWave</vt:lpstr>
      <vt:lpstr>SP_Radio</vt:lpstr>
      <vt:lpstr>Sperry_Marine</vt:lpstr>
      <vt:lpstr>STN_Atlas</vt:lpstr>
      <vt:lpstr>Thrane___Thrane</vt:lpstr>
      <vt:lpstr>Transas</vt:lpstr>
      <vt:lpstr>Trimble</vt:lpstr>
      <vt:lpstr>UNITMAKE</vt:lpstr>
      <vt:lpstr>units</vt:lpstr>
      <vt:lpstr>UnitTypes</vt:lpstr>
      <vt:lpstr>Zonas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Villamizar</dc:creator>
  <cp:lastModifiedBy>John Ramsauer</cp:lastModifiedBy>
  <dcterms:created xsi:type="dcterms:W3CDTF">2018-06-28T00:55:57Z</dcterms:created>
  <dcterms:modified xsi:type="dcterms:W3CDTF">2018-07-28T14:05:32Z</dcterms:modified>
</cp:coreProperties>
</file>